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11640"/>
  </bookViews>
  <sheets>
    <sheet name="меню" sheetId="4" r:id="rId1"/>
    <sheet name="7-11" sheetId="5" r:id="rId2"/>
    <sheet name="12-18" sheetId="6" r:id="rId3"/>
  </sheets>
  <definedNames>
    <definedName name="_xlnm.Print_Area" localSheetId="1">'7-11'!$A$1:$A$150</definedName>
    <definedName name="_xlnm.Print_Area" localSheetId="0">меню!$A$1:$O$222</definedName>
  </definedNames>
  <calcPr calcId="125725"/>
</workbook>
</file>

<file path=xl/calcChain.xml><?xml version="1.0" encoding="utf-8"?>
<calcChain xmlns="http://schemas.openxmlformats.org/spreadsheetml/2006/main">
  <c r="C207" i="4"/>
  <c r="C183"/>
  <c r="C160"/>
  <c r="C142"/>
  <c r="C123"/>
  <c r="C101"/>
  <c r="C79"/>
  <c r="C58"/>
  <c r="C40"/>
  <c r="C20"/>
  <c r="G134" i="6" l="1"/>
  <c r="I207" i="4" l="1"/>
  <c r="G183"/>
  <c r="G207"/>
  <c r="L160"/>
  <c r="M160"/>
  <c r="I183"/>
  <c r="O183"/>
  <c r="M183"/>
  <c r="E183"/>
  <c r="O207"/>
  <c r="O160"/>
  <c r="O142"/>
  <c r="O123"/>
  <c r="O101"/>
  <c r="O79"/>
  <c r="O58"/>
  <c r="O40"/>
  <c r="O20"/>
  <c r="M207"/>
  <c r="M142"/>
  <c r="M123"/>
  <c r="M101"/>
  <c r="M79"/>
  <c r="M58"/>
  <c r="M40"/>
  <c r="M20"/>
  <c r="K207"/>
  <c r="K183"/>
  <c r="K160"/>
  <c r="K142"/>
  <c r="K123"/>
  <c r="K101"/>
  <c r="K79"/>
  <c r="K58"/>
  <c r="K40"/>
  <c r="K20"/>
  <c r="I160"/>
  <c r="I142"/>
  <c r="I123"/>
  <c r="I101"/>
  <c r="I79"/>
  <c r="I58"/>
  <c r="I40"/>
  <c r="I20"/>
  <c r="G160"/>
  <c r="G142"/>
  <c r="G123"/>
  <c r="G101"/>
  <c r="G79"/>
  <c r="G58"/>
  <c r="G40"/>
  <c r="G20"/>
  <c r="E207"/>
  <c r="E160"/>
  <c r="E123"/>
  <c r="E101"/>
  <c r="E79"/>
  <c r="E58"/>
  <c r="E40"/>
  <c r="E20"/>
  <c r="H171" i="6"/>
  <c r="G171"/>
  <c r="F171"/>
  <c r="E171"/>
  <c r="D171"/>
  <c r="C171"/>
  <c r="H153"/>
  <c r="G153"/>
  <c r="F153"/>
  <c r="E153"/>
  <c r="D153"/>
  <c r="C153"/>
  <c r="H134"/>
  <c r="F134"/>
  <c r="E134"/>
  <c r="D134"/>
  <c r="C134"/>
  <c r="H119"/>
  <c r="G119"/>
  <c r="F119"/>
  <c r="E119"/>
  <c r="D119"/>
  <c r="H104"/>
  <c r="G104"/>
  <c r="F104"/>
  <c r="E104"/>
  <c r="D104"/>
  <c r="C104"/>
  <c r="H88"/>
  <c r="G88"/>
  <c r="F88"/>
  <c r="E88"/>
  <c r="D88"/>
  <c r="C88"/>
  <c r="H71"/>
  <c r="G71"/>
  <c r="F71"/>
  <c r="E71"/>
  <c r="D71"/>
  <c r="C71"/>
  <c r="H53"/>
  <c r="G53"/>
  <c r="F53"/>
  <c r="E53"/>
  <c r="D53"/>
  <c r="C53"/>
  <c r="H37"/>
  <c r="G37"/>
  <c r="F37"/>
  <c r="E37"/>
  <c r="D37"/>
  <c r="C37"/>
  <c r="H20"/>
  <c r="G20"/>
  <c r="F20"/>
  <c r="E20"/>
  <c r="D20"/>
  <c r="C20"/>
  <c r="G211" i="4" l="1"/>
  <c r="G212" s="1"/>
  <c r="O211"/>
  <c r="O212" s="1"/>
  <c r="M211"/>
  <c r="E211"/>
  <c r="I211"/>
  <c r="E175" i="6"/>
  <c r="E176" s="1"/>
  <c r="C175"/>
  <c r="C176" s="1"/>
  <c r="G175"/>
  <c r="G176" s="1"/>
  <c r="D175"/>
  <c r="D176" s="1"/>
  <c r="F175"/>
  <c r="F176" s="1"/>
  <c r="H175"/>
  <c r="H176" s="1"/>
  <c r="E212" i="4"/>
  <c r="I212"/>
  <c r="K211"/>
  <c r="K212" s="1"/>
  <c r="M212"/>
  <c r="D79"/>
  <c r="F142"/>
  <c r="H142"/>
  <c r="J142"/>
  <c r="L142"/>
  <c r="N207"/>
  <c r="L207"/>
  <c r="J207"/>
  <c r="H207"/>
  <c r="F207"/>
  <c r="D207"/>
  <c r="N183"/>
  <c r="L183"/>
  <c r="J183"/>
  <c r="H183"/>
  <c r="F183"/>
  <c r="D183"/>
  <c r="N160"/>
  <c r="J160"/>
  <c r="H160"/>
  <c r="F160"/>
  <c r="D160"/>
  <c r="F79"/>
  <c r="H79"/>
  <c r="J79"/>
  <c r="L79"/>
  <c r="N79"/>
  <c r="F101"/>
  <c r="H101"/>
  <c r="J101"/>
  <c r="L101"/>
  <c r="N142"/>
  <c r="D123"/>
  <c r="F123"/>
  <c r="H123"/>
  <c r="J123"/>
  <c r="L123"/>
  <c r="N123"/>
  <c r="D101"/>
  <c r="N101" l="1"/>
  <c r="N58"/>
  <c r="L58"/>
  <c r="H58"/>
  <c r="F58"/>
  <c r="D58"/>
  <c r="J58"/>
  <c r="N40"/>
  <c r="L40"/>
  <c r="J40"/>
  <c r="H40"/>
  <c r="F40"/>
  <c r="D40"/>
  <c r="N20"/>
  <c r="L20"/>
  <c r="J20"/>
  <c r="H20"/>
  <c r="F20"/>
  <c r="D20"/>
  <c r="H211" l="1"/>
  <c r="J211"/>
  <c r="J212" s="1"/>
  <c r="D211"/>
  <c r="D212" s="1"/>
  <c r="L211"/>
  <c r="L212" s="1"/>
  <c r="F211"/>
  <c r="F212" s="1"/>
  <c r="N211"/>
  <c r="N212" s="1"/>
  <c r="H212"/>
</calcChain>
</file>

<file path=xl/sharedStrings.xml><?xml version="1.0" encoding="utf-8"?>
<sst xmlns="http://schemas.openxmlformats.org/spreadsheetml/2006/main" count="1408" uniqueCount="119">
  <si>
    <t>Согласовано:</t>
  </si>
  <si>
    <t>Утверждено</t>
  </si>
  <si>
    <t>директор______________________________</t>
  </si>
  <si>
    <t>Директор ООО Питание</t>
  </si>
  <si>
    <t>_____________________________________</t>
  </si>
  <si>
    <t>__________/Кортоножко Е.Ю.</t>
  </si>
  <si>
    <t>№ рец.</t>
  </si>
  <si>
    <t>Наименование блюд</t>
  </si>
  <si>
    <t>вес блюда</t>
  </si>
  <si>
    <t>Пищевые вещества/г/</t>
  </si>
  <si>
    <t>Энергет. ценность</t>
  </si>
  <si>
    <t>Витамины (мг)</t>
  </si>
  <si>
    <t>по сбор.</t>
  </si>
  <si>
    <t>Б</t>
  </si>
  <si>
    <t>Ж</t>
  </si>
  <si>
    <t>У</t>
  </si>
  <si>
    <t>ккал</t>
  </si>
  <si>
    <t>с</t>
  </si>
  <si>
    <t>7-11 лет</t>
  </si>
  <si>
    <t>Вариант 1</t>
  </si>
  <si>
    <t xml:space="preserve">Завтрак </t>
  </si>
  <si>
    <t>хлеб пшеничный</t>
  </si>
  <si>
    <t>фрукт свежий (яблоко)</t>
  </si>
  <si>
    <t>чай с сахаром</t>
  </si>
  <si>
    <t>Итого</t>
  </si>
  <si>
    <r>
      <t xml:space="preserve">Норма завтрака по СанПин  20%- 25%  </t>
    </r>
    <r>
      <rPr>
        <sz val="10"/>
        <color indexed="10"/>
        <rFont val="Calibri"/>
        <family val="2"/>
        <charset val="204"/>
      </rPr>
      <t>±</t>
    </r>
    <r>
      <rPr>
        <sz val="10"/>
        <color indexed="10"/>
        <rFont val="Times New Roman"/>
        <family val="1"/>
        <charset val="204"/>
      </rPr>
      <t xml:space="preserve"> 5%</t>
    </r>
  </si>
  <si>
    <t>15,4-19,25</t>
  </si>
  <si>
    <t>18-22,5</t>
  </si>
  <si>
    <t>15,8-19,75</t>
  </si>
  <si>
    <t>18-23</t>
  </si>
  <si>
    <t>67-83,75</t>
  </si>
  <si>
    <t>76,6-95,75</t>
  </si>
  <si>
    <t>470-587,5</t>
  </si>
  <si>
    <t>544-680</t>
  </si>
  <si>
    <t>Вариант 2</t>
  </si>
  <si>
    <t>Завтрак</t>
  </si>
  <si>
    <t>икра кабачковая консервированная</t>
  </si>
  <si>
    <t>макароны отварные с маслом</t>
  </si>
  <si>
    <t>Вариант 3</t>
  </si>
  <si>
    <t>масло порциями</t>
  </si>
  <si>
    <t>чай с сахаром и лимоном</t>
  </si>
  <si>
    <t>Вариант 4</t>
  </si>
  <si>
    <t>Вариант 5</t>
  </si>
  <si>
    <t>Вариант 6</t>
  </si>
  <si>
    <t xml:space="preserve">чай с сахаром </t>
  </si>
  <si>
    <t>Вариант 7</t>
  </si>
  <si>
    <t>Вариант 8</t>
  </si>
  <si>
    <t>1050-1190</t>
  </si>
  <si>
    <t>Вариан 9</t>
  </si>
  <si>
    <t>плов из птицы</t>
  </si>
  <si>
    <t>овощи консервированные (зеленый горошек)</t>
  </si>
  <si>
    <t>Вариант 10</t>
  </si>
  <si>
    <t>Всего за 10 дней</t>
  </si>
  <si>
    <t>Средний суточный рацион</t>
  </si>
  <si>
    <t>101/2004л</t>
  </si>
  <si>
    <t>701/2010м</t>
  </si>
  <si>
    <t>338/2017м</t>
  </si>
  <si>
    <t>376/2017м</t>
  </si>
  <si>
    <t>271/331/2017м</t>
  </si>
  <si>
    <t>котлеты домашние с соусом</t>
  </si>
  <si>
    <t>203/2017м</t>
  </si>
  <si>
    <t>чай с молоком</t>
  </si>
  <si>
    <t>120/2017м</t>
  </si>
  <si>
    <t>суп молочный с макаронными изделиями</t>
  </si>
  <si>
    <t>14/2017м</t>
  </si>
  <si>
    <t>701/2017м</t>
  </si>
  <si>
    <t>382/2017м</t>
  </si>
  <si>
    <t>какао с молоком</t>
  </si>
  <si>
    <t>377/2017м</t>
  </si>
  <si>
    <t>70/71/2017м</t>
  </si>
  <si>
    <t xml:space="preserve">овощи по сезону (огурец свежий; соленый) </t>
  </si>
  <si>
    <t xml:space="preserve">овощи свежие (помидор свежий; соленый) </t>
  </si>
  <si>
    <t>295/332/2017М</t>
  </si>
  <si>
    <t>Биточки , котлеты куриные с соусом сметанным с луком</t>
  </si>
  <si>
    <t>310/2017м</t>
  </si>
  <si>
    <t>картофель отварной</t>
  </si>
  <si>
    <t>52/2017м</t>
  </si>
  <si>
    <t>свекла отварная с  растительным маслом</t>
  </si>
  <si>
    <t>291/2017м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</si>
  <si>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</si>
  <si>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на продукцию для обучающихся во всех образовательных учреждениях / Под ред. М.П. Могильного и В.А. Тутельяна. -      М.:ДеЛи плюс, 2017. - 544с.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</si>
  <si>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2010. - 544с.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</si>
  <si>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</si>
  <si>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 xml:space="preserve">                   10-ти дневное меню  для обеспечением горячим питанием обучающихся  возрастной группы 7-11лет                                                  </t>
  </si>
  <si>
    <t>378/2017м</t>
  </si>
  <si>
    <t>САНПИН 1.2. 3685-21 " Гигиенические нормативы и требования к обеспечению безопасности и (или) безвредности для человека факторов среды обитания".</t>
  </si>
  <si>
    <t>255/2017м</t>
  </si>
  <si>
    <t>печень по строгоновски</t>
  </si>
  <si>
    <t>50/150</t>
  </si>
  <si>
    <t>229/2017м</t>
  </si>
  <si>
    <t>рыба тушенная в томате с овощами (минтай)</t>
  </si>
  <si>
    <t>171/2017м</t>
  </si>
  <si>
    <t>Норма завтрака по СанПин  20%- 25%  ± 5%</t>
  </si>
  <si>
    <t>соус</t>
  </si>
  <si>
    <t>331/2017</t>
  </si>
  <si>
    <t>соус сметанный с лукоми томатом</t>
  </si>
  <si>
    <t>332/2017м</t>
  </si>
  <si>
    <t>филе куриное</t>
  </si>
  <si>
    <t>246/2017м</t>
  </si>
  <si>
    <t>гуляш из отварной говядины</t>
  </si>
  <si>
    <t>гречка рассыпчатая</t>
  </si>
  <si>
    <t>15/2017м</t>
  </si>
  <si>
    <t>сыр порциями</t>
  </si>
  <si>
    <t>тефтели говяжьи с рисоми соусом</t>
  </si>
  <si>
    <t>279/331/2017м</t>
  </si>
  <si>
    <t>каша ячневая рассыпчатый</t>
  </si>
  <si>
    <t>п.т</t>
  </si>
  <si>
    <t>печенье топленое молоко</t>
  </si>
  <si>
    <t xml:space="preserve">                   10-ти дневное меню  для обеспечением горячим питанием обучающихся  возрастной группы 12-18лет                                                  </t>
  </si>
  <si>
    <t>12--18 лет</t>
  </si>
  <si>
    <t>12-18 лет</t>
  </si>
  <si>
    <t>12,-18</t>
  </si>
  <si>
    <t>250</t>
  </si>
  <si>
    <t>150,0</t>
  </si>
  <si>
    <t>600</t>
  </si>
  <si>
    <t xml:space="preserve">  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</si>
  <si>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 xml:space="preserve">Цена </t>
  </si>
  <si>
    <t>рубли</t>
  </si>
  <si>
    <t>Директор______________________________</t>
  </si>
</sst>
</file>

<file path=xl/styles.xml><?xml version="1.0" encoding="utf-8"?>
<styleSheet xmlns="http://schemas.openxmlformats.org/spreadsheetml/2006/main">
  <numFmts count="6">
    <numFmt numFmtId="164" formatCode="#,##0.00;[Red]#,##0.00"/>
    <numFmt numFmtId="165" formatCode="0.0"/>
    <numFmt numFmtId="166" formatCode="#,##0.0;\-#,##0.0"/>
    <numFmt numFmtId="167" formatCode="0.00;[Red]0.00"/>
    <numFmt numFmtId="168" formatCode="#,##0.00_ ;\-#,##0.00\ "/>
    <numFmt numFmtId="169" formatCode="#,##0.0_ ;\-#,##0.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8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color indexed="10"/>
      <name val="Arial"/>
      <family val="2"/>
      <charset val="204"/>
    </font>
    <font>
      <i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indexed="10"/>
      <name val="Arial"/>
      <family val="2"/>
      <charset val="204"/>
    </font>
    <font>
      <i/>
      <sz val="12"/>
      <color indexed="1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12"/>
      <color theme="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3" fillId="0" borderId="0"/>
    <xf numFmtId="0" fontId="4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6" applyNumberFormat="0" applyAlignment="0" applyProtection="0"/>
    <xf numFmtId="0" fontId="15" fillId="21" borderId="17" applyNumberFormat="0" applyAlignment="0" applyProtection="0"/>
    <xf numFmtId="0" fontId="16" fillId="21" borderId="16" applyNumberFormat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22" borderId="22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4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24" borderId="23" applyNumberFormat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</cellStyleXfs>
  <cellXfs count="597">
    <xf numFmtId="0" fontId="0" fillId="0" borderId="0" xfId="0"/>
    <xf numFmtId="0" fontId="2" fillId="0" borderId="0" xfId="0" applyFont="1" applyFill="1"/>
    <xf numFmtId="0" fontId="6" fillId="2" borderId="9" xfId="0" applyFont="1" applyFill="1" applyBorder="1"/>
    <xf numFmtId="0" fontId="6" fillId="2" borderId="0" xfId="0" applyFont="1" applyFill="1" applyBorder="1"/>
    <xf numFmtId="0" fontId="8" fillId="0" borderId="0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10" fillId="0" borderId="0" xfId="0" applyFont="1" applyFill="1"/>
    <xf numFmtId="0" fontId="1" fillId="0" borderId="0" xfId="0" applyFont="1" applyFill="1"/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166" fontId="1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center"/>
    </xf>
    <xf numFmtId="0" fontId="2" fillId="0" borderId="0" xfId="0" applyFont="1"/>
    <xf numFmtId="2" fontId="11" fillId="0" borderId="8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29" fillId="0" borderId="0" xfId="0" applyNumberFormat="1" applyFont="1"/>
    <xf numFmtId="0" fontId="29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166" fontId="31" fillId="0" borderId="8" xfId="0" applyNumberFormat="1" applyFont="1" applyFill="1" applyBorder="1" applyAlignment="1" applyProtection="1">
      <alignment horizontal="center" vertical="center" wrapText="1"/>
    </xf>
    <xf numFmtId="164" fontId="32" fillId="0" borderId="8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12" xfId="0" applyFont="1" applyFill="1" applyBorder="1" applyAlignment="1">
      <alignment horizontal="center"/>
    </xf>
    <xf numFmtId="0" fontId="35" fillId="0" borderId="8" xfId="0" applyNumberFormat="1" applyFont="1" applyFill="1" applyBorder="1" applyAlignment="1" applyProtection="1">
      <alignment horizontal="left" vertical="center" wrapText="1"/>
    </xf>
    <xf numFmtId="166" fontId="35" fillId="0" borderId="8" xfId="0" applyNumberFormat="1" applyFont="1" applyFill="1" applyBorder="1" applyAlignment="1" applyProtection="1">
      <alignment horizontal="center" vertical="center" wrapText="1"/>
    </xf>
    <xf numFmtId="168" fontId="35" fillId="0" borderId="8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/>
    <xf numFmtId="0" fontId="35" fillId="0" borderId="10" xfId="0" applyNumberFormat="1" applyFont="1" applyFill="1" applyBorder="1" applyAlignment="1" applyProtection="1">
      <alignment horizontal="left" vertic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36" fillId="0" borderId="0" xfId="1" applyFont="1" applyFill="1" applyBorder="1" applyAlignment="1">
      <alignment horizontal="center"/>
    </xf>
    <xf numFmtId="0" fontId="30" fillId="0" borderId="0" xfId="0" applyFont="1" applyFill="1" applyAlignment="1"/>
    <xf numFmtId="0" fontId="37" fillId="0" borderId="0" xfId="1" applyFont="1" applyFill="1" applyBorder="1"/>
    <xf numFmtId="0" fontId="31" fillId="0" borderId="0" xfId="0" applyFont="1" applyFill="1" applyAlignment="1"/>
    <xf numFmtId="0" fontId="30" fillId="0" borderId="0" xfId="0" applyFont="1" applyFill="1" applyAlignment="1">
      <alignment horizontal="left" vertical="distributed"/>
    </xf>
    <xf numFmtId="0" fontId="38" fillId="26" borderId="1" xfId="1" applyFont="1" applyFill="1" applyBorder="1" applyAlignment="1">
      <alignment horizontal="center"/>
    </xf>
    <xf numFmtId="0" fontId="38" fillId="26" borderId="25" xfId="1" applyFont="1" applyFill="1" applyBorder="1" applyAlignment="1">
      <alignment horizontal="center" wrapText="1"/>
    </xf>
    <xf numFmtId="0" fontId="39" fillId="26" borderId="8" xfId="1" applyFont="1" applyFill="1" applyBorder="1" applyAlignment="1">
      <alignment horizontal="center" wrapText="1"/>
    </xf>
    <xf numFmtId="0" fontId="38" fillId="26" borderId="6" xfId="1" applyFont="1" applyFill="1" applyBorder="1" applyAlignment="1">
      <alignment horizontal="center"/>
    </xf>
    <xf numFmtId="0" fontId="38" fillId="26" borderId="7" xfId="1" applyFont="1" applyFill="1" applyBorder="1" applyAlignment="1">
      <alignment horizontal="center"/>
    </xf>
    <xf numFmtId="0" fontId="38" fillId="26" borderId="4" xfId="1" applyFont="1" applyFill="1" applyBorder="1" applyAlignment="1">
      <alignment horizontal="center"/>
    </xf>
    <xf numFmtId="0" fontId="38" fillId="26" borderId="8" xfId="1" applyFont="1" applyFill="1" applyBorder="1" applyAlignment="1">
      <alignment horizontal="center"/>
    </xf>
    <xf numFmtId="0" fontId="38" fillId="26" borderId="26" xfId="1" applyFont="1" applyFill="1" applyBorder="1" applyAlignment="1">
      <alignment horizontal="center"/>
    </xf>
    <xf numFmtId="0" fontId="38" fillId="26" borderId="9" xfId="1" applyFont="1" applyFill="1" applyBorder="1" applyAlignment="1">
      <alignment horizontal="center"/>
    </xf>
    <xf numFmtId="0" fontId="38" fillId="26" borderId="5" xfId="1" applyFont="1" applyFill="1" applyBorder="1" applyAlignment="1">
      <alignment horizontal="center"/>
    </xf>
    <xf numFmtId="0" fontId="38" fillId="25" borderId="0" xfId="1" applyFont="1" applyFill="1" applyAlignment="1">
      <alignment horizontal="center"/>
    </xf>
    <xf numFmtId="0" fontId="37" fillId="25" borderId="0" xfId="1" applyFont="1" applyFill="1"/>
    <xf numFmtId="0" fontId="40" fillId="0" borderId="8" xfId="1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 wrapText="1"/>
    </xf>
    <xf numFmtId="164" fontId="40" fillId="0" borderId="8" xfId="0" applyNumberFormat="1" applyFont="1" applyFill="1" applyBorder="1" applyAlignment="1">
      <alignment horizontal="center" vertical="center" wrapText="1"/>
    </xf>
    <xf numFmtId="0" fontId="38" fillId="0" borderId="10" xfId="1" applyFont="1" applyFill="1" applyBorder="1" applyAlignment="1">
      <alignment horizontal="center" vertical="center"/>
    </xf>
    <xf numFmtId="164" fontId="38" fillId="0" borderId="8" xfId="0" applyNumberFormat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/>
    </xf>
    <xf numFmtId="0" fontId="40" fillId="0" borderId="10" xfId="1" applyFont="1" applyFill="1" applyBorder="1"/>
    <xf numFmtId="0" fontId="40" fillId="0" borderId="8" xfId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8" xfId="0" applyFont="1" applyFill="1" applyBorder="1"/>
    <xf numFmtId="0" fontId="38" fillId="0" borderId="8" xfId="1" applyFont="1" applyFill="1" applyBorder="1" applyAlignment="1">
      <alignment horizontal="center"/>
    </xf>
    <xf numFmtId="0" fontId="40" fillId="0" borderId="8" xfId="1" applyFont="1" applyFill="1" applyBorder="1"/>
    <xf numFmtId="0" fontId="37" fillId="0" borderId="8" xfId="1" applyFont="1" applyFill="1" applyBorder="1" applyAlignment="1">
      <alignment horizontal="center"/>
    </xf>
    <xf numFmtId="0" fontId="38" fillId="0" borderId="11" xfId="1" applyFont="1" applyFill="1" applyBorder="1" applyAlignment="1">
      <alignment horizontal="center"/>
    </xf>
    <xf numFmtId="165" fontId="37" fillId="0" borderId="11" xfId="1" applyNumberFormat="1" applyFont="1" applyFill="1" applyBorder="1" applyAlignment="1">
      <alignment horizontal="center"/>
    </xf>
    <xf numFmtId="0" fontId="42" fillId="0" borderId="0" xfId="1" applyFont="1" applyFill="1" applyBorder="1" applyAlignment="1">
      <alignment horizontal="center"/>
    </xf>
    <xf numFmtId="0" fontId="43" fillId="0" borderId="0" xfId="1" applyFont="1" applyFill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/>
    </xf>
    <xf numFmtId="0" fontId="45" fillId="0" borderId="0" xfId="1" applyFont="1" applyFill="1" applyBorder="1"/>
    <xf numFmtId="0" fontId="45" fillId="0" borderId="0" xfId="1" applyFont="1" applyFill="1" applyBorder="1" applyAlignment="1">
      <alignment horizontal="center"/>
    </xf>
    <xf numFmtId="0" fontId="38" fillId="0" borderId="0" xfId="1" applyFont="1" applyFill="1" applyBorder="1"/>
    <xf numFmtId="0" fontId="38" fillId="0" borderId="0" xfId="1" applyFont="1" applyFill="1" applyAlignment="1">
      <alignment horizontal="center"/>
    </xf>
    <xf numFmtId="0" fontId="37" fillId="0" borderId="0" xfId="1" applyFont="1" applyFill="1"/>
    <xf numFmtId="0" fontId="41" fillId="0" borderId="8" xfId="0" applyFont="1" applyFill="1" applyBorder="1" applyAlignment="1">
      <alignment horizontal="center"/>
    </xf>
    <xf numFmtId="0" fontId="41" fillId="0" borderId="8" xfId="0" applyFont="1" applyFill="1" applyBorder="1"/>
    <xf numFmtId="0" fontId="30" fillId="0" borderId="12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2" fontId="38" fillId="0" borderId="8" xfId="0" applyNumberFormat="1" applyFont="1" applyFill="1" applyBorder="1" applyAlignment="1">
      <alignment horizontal="center" vertical="center" wrapText="1"/>
    </xf>
    <xf numFmtId="0" fontId="38" fillId="0" borderId="10" xfId="1" applyFont="1" applyFill="1" applyBorder="1"/>
    <xf numFmtId="0" fontId="38" fillId="0" borderId="8" xfId="1" applyFont="1" applyFill="1" applyBorder="1"/>
    <xf numFmtId="2" fontId="37" fillId="0" borderId="8" xfId="1" applyNumberFormat="1" applyFont="1" applyFill="1" applyBorder="1" applyAlignment="1">
      <alignment horizontal="center"/>
    </xf>
    <xf numFmtId="0" fontId="46" fillId="0" borderId="0" xfId="1" applyFont="1" applyFill="1" applyBorder="1" applyAlignment="1">
      <alignment horizontal="center"/>
    </xf>
    <xf numFmtId="49" fontId="38" fillId="0" borderId="0" xfId="1" applyNumberFormat="1" applyFont="1" applyFill="1" applyBorder="1" applyAlignment="1">
      <alignment horizontal="center"/>
    </xf>
    <xf numFmtId="0" fontId="38" fillId="0" borderId="8" xfId="1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vertical="center" wrapText="1"/>
    </xf>
    <xf numFmtId="2" fontId="38" fillId="0" borderId="8" xfId="1" applyNumberFormat="1" applyFont="1" applyFill="1" applyBorder="1" applyAlignment="1">
      <alignment horizontal="center" vertical="center"/>
    </xf>
    <xf numFmtId="165" fontId="37" fillId="0" borderId="8" xfId="1" applyNumberFormat="1" applyFont="1" applyFill="1" applyBorder="1" applyAlignment="1">
      <alignment horizontal="center"/>
    </xf>
    <xf numFmtId="0" fontId="47" fillId="0" borderId="8" xfId="2" applyNumberFormat="1" applyFont="1" applyBorder="1" applyAlignment="1">
      <alignment horizontal="left" vertical="center" wrapText="1"/>
    </xf>
    <xf numFmtId="0" fontId="38" fillId="0" borderId="14" xfId="1" applyFont="1" applyFill="1" applyBorder="1" applyAlignment="1">
      <alignment horizontal="center"/>
    </xf>
    <xf numFmtId="0" fontId="38" fillId="0" borderId="14" xfId="0" applyFont="1" applyFill="1" applyBorder="1" applyAlignment="1">
      <alignment vertical="center" wrapText="1"/>
    </xf>
    <xf numFmtId="0" fontId="38" fillId="0" borderId="14" xfId="0" applyFont="1" applyFill="1" applyBorder="1" applyAlignment="1">
      <alignment horizontal="center" vertical="center" wrapText="1"/>
    </xf>
    <xf numFmtId="164" fontId="38" fillId="0" borderId="14" xfId="0" applyNumberFormat="1" applyFont="1" applyFill="1" applyBorder="1" applyAlignment="1">
      <alignment horizontal="center" vertical="center" wrapText="1"/>
    </xf>
    <xf numFmtId="0" fontId="37" fillId="0" borderId="8" xfId="1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2" fontId="31" fillId="0" borderId="8" xfId="0" applyNumberFormat="1" applyFont="1" applyFill="1" applyBorder="1" applyAlignment="1" applyProtection="1">
      <alignment horizontal="center" vertical="center" wrapText="1"/>
    </xf>
    <xf numFmtId="0" fontId="38" fillId="0" borderId="12" xfId="1" applyFont="1" applyFill="1" applyBorder="1" applyAlignment="1">
      <alignment horizontal="center"/>
    </xf>
    <xf numFmtId="0" fontId="38" fillId="0" borderId="0" xfId="1" applyFont="1" applyFill="1"/>
    <xf numFmtId="0" fontId="30" fillId="0" borderId="14" xfId="0" applyFont="1" applyFill="1" applyBorder="1" applyAlignment="1">
      <alignment horizontal="center"/>
    </xf>
    <xf numFmtId="0" fontId="30" fillId="0" borderId="14" xfId="0" applyFont="1" applyFill="1" applyBorder="1"/>
    <xf numFmtId="0" fontId="36" fillId="0" borderId="0" xfId="1" applyFont="1" applyFill="1" applyBorder="1"/>
    <xf numFmtId="0" fontId="38" fillId="0" borderId="8" xfId="0" applyNumberFormat="1" applyFont="1" applyFill="1" applyBorder="1" applyAlignment="1">
      <alignment horizontal="center" vertical="center" wrapText="1"/>
    </xf>
    <xf numFmtId="1" fontId="37" fillId="0" borderId="8" xfId="1" applyNumberFormat="1" applyFont="1" applyFill="1" applyBorder="1" applyAlignment="1">
      <alignment horizontal="center"/>
    </xf>
    <xf numFmtId="164" fontId="37" fillId="0" borderId="8" xfId="1" applyNumberFormat="1" applyFont="1" applyFill="1" applyBorder="1" applyAlignment="1">
      <alignment horizontal="center"/>
    </xf>
    <xf numFmtId="0" fontId="37" fillId="0" borderId="8" xfId="1" applyFont="1" applyFill="1" applyBorder="1"/>
    <xf numFmtId="0" fontId="37" fillId="0" borderId="8" xfId="1" applyFont="1" applyFill="1" applyBorder="1" applyAlignment="1">
      <alignment horizontal="right"/>
    </xf>
    <xf numFmtId="164" fontId="42" fillId="0" borderId="8" xfId="1" applyNumberFormat="1" applyFont="1" applyFill="1" applyBorder="1" applyAlignment="1">
      <alignment horizontal="center"/>
    </xf>
    <xf numFmtId="167" fontId="37" fillId="0" borderId="8" xfId="1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right"/>
    </xf>
    <xf numFmtId="167" fontId="37" fillId="0" borderId="0" xfId="1" applyNumberFormat="1" applyFont="1" applyFill="1" applyBorder="1" applyAlignment="1">
      <alignment horizontal="center"/>
    </xf>
    <xf numFmtId="0" fontId="48" fillId="0" borderId="0" xfId="1" applyFont="1" applyFill="1" applyBorder="1" applyAlignment="1">
      <alignment horizontal="center"/>
    </xf>
    <xf numFmtId="0" fontId="38" fillId="0" borderId="0" xfId="1" applyFont="1" applyBorder="1" applyAlignment="1">
      <alignment horizontal="center"/>
    </xf>
    <xf numFmtId="0" fontId="45" fillId="0" borderId="0" xfId="1" applyFont="1" applyBorder="1" applyAlignment="1">
      <alignment horizontal="center"/>
    </xf>
    <xf numFmtId="2" fontId="35" fillId="0" borderId="8" xfId="0" applyNumberFormat="1" applyFont="1" applyFill="1" applyBorder="1" applyAlignment="1" applyProtection="1">
      <alignment horizontal="center" vertical="center" wrapText="1"/>
    </xf>
    <xf numFmtId="2" fontId="40" fillId="0" borderId="8" xfId="0" applyNumberFormat="1" applyFont="1" applyFill="1" applyBorder="1" applyAlignment="1">
      <alignment horizontal="center" vertical="center" wrapText="1"/>
    </xf>
    <xf numFmtId="166" fontId="49" fillId="0" borderId="8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/>
    <xf numFmtId="0" fontId="35" fillId="0" borderId="0" xfId="0" applyNumberFormat="1" applyFont="1" applyFill="1" applyBorder="1" applyAlignment="1" applyProtection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166" fontId="35" fillId="0" borderId="0" xfId="0" applyNumberFormat="1" applyFont="1" applyFill="1" applyBorder="1" applyAlignment="1" applyProtection="1">
      <alignment horizontal="center" vertical="center" wrapText="1"/>
    </xf>
    <xf numFmtId="0" fontId="38" fillId="0" borderId="10" xfId="0" applyFont="1" applyFill="1" applyBorder="1" applyAlignment="1">
      <alignment vertical="center" wrapText="1"/>
    </xf>
    <xf numFmtId="0" fontId="40" fillId="0" borderId="8" xfId="0" applyFont="1" applyFill="1" applyBorder="1" applyAlignment="1">
      <alignment vertical="center" wrapText="1"/>
    </xf>
    <xf numFmtId="2" fontId="40" fillId="0" borderId="8" xfId="1" applyNumberFormat="1" applyFont="1" applyFill="1" applyBorder="1" applyAlignment="1">
      <alignment horizontal="center" vertical="center"/>
    </xf>
    <xf numFmtId="165" fontId="40" fillId="0" borderId="8" xfId="1" applyNumberFormat="1" applyFont="1" applyFill="1" applyBorder="1" applyAlignment="1">
      <alignment horizontal="center"/>
    </xf>
    <xf numFmtId="0" fontId="40" fillId="0" borderId="8" xfId="1" applyFont="1" applyFill="1" applyBorder="1" applyAlignment="1">
      <alignment horizontal="center" vertical="distributed"/>
    </xf>
    <xf numFmtId="0" fontId="40" fillId="0" borderId="8" xfId="1" applyFont="1" applyFill="1" applyBorder="1" applyAlignment="1">
      <alignment horizontal="left" vertical="distributed"/>
    </xf>
    <xf numFmtId="0" fontId="41" fillId="0" borderId="8" xfId="0" applyFont="1" applyBorder="1" applyAlignment="1">
      <alignment horizontal="center"/>
    </xf>
    <xf numFmtId="0" fontId="40" fillId="0" borderId="14" xfId="1" applyFont="1" applyFill="1" applyBorder="1" applyAlignment="1">
      <alignment horizontal="center"/>
    </xf>
    <xf numFmtId="0" fontId="40" fillId="0" borderId="14" xfId="0" applyFont="1" applyFill="1" applyBorder="1" applyAlignment="1">
      <alignment vertical="center" wrapText="1"/>
    </xf>
    <xf numFmtId="0" fontId="40" fillId="0" borderId="14" xfId="0" applyFont="1" applyFill="1" applyBorder="1" applyAlignment="1">
      <alignment horizontal="center" vertical="center" wrapText="1"/>
    </xf>
    <xf numFmtId="164" fontId="40" fillId="0" borderId="14" xfId="0" applyNumberFormat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wrapText="1"/>
    </xf>
    <xf numFmtId="169" fontId="37" fillId="0" borderId="8" xfId="1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8" fillId="0" borderId="13" xfId="1" applyFont="1" applyFill="1" applyBorder="1" applyAlignment="1">
      <alignment horizontal="center"/>
    </xf>
    <xf numFmtId="0" fontId="38" fillId="0" borderId="10" xfId="1" applyFont="1" applyFill="1" applyBorder="1" applyAlignment="1">
      <alignment wrapText="1"/>
    </xf>
    <xf numFmtId="0" fontId="40" fillId="0" borderId="2" xfId="1" applyFont="1" applyFill="1" applyBorder="1" applyAlignment="1">
      <alignment horizontal="center"/>
    </xf>
    <xf numFmtId="0" fontId="40" fillId="0" borderId="1" xfId="1" applyFont="1" applyFill="1" applyBorder="1" applyAlignment="1">
      <alignment horizontal="center"/>
    </xf>
    <xf numFmtId="0" fontId="40" fillId="0" borderId="13" xfId="1" applyFont="1" applyFill="1" applyBorder="1" applyAlignment="1">
      <alignment horizontal="center"/>
    </xf>
    <xf numFmtId="0" fontId="40" fillId="0" borderId="10" xfId="1" applyFont="1" applyFill="1" applyBorder="1" applyAlignment="1">
      <alignment wrapText="1"/>
    </xf>
    <xf numFmtId="0" fontId="49" fillId="0" borderId="10" xfId="0" applyNumberFormat="1" applyFont="1" applyFill="1" applyBorder="1" applyAlignment="1" applyProtection="1">
      <alignment horizontal="left" vertical="center" wrapText="1"/>
    </xf>
    <xf numFmtId="2" fontId="49" fillId="0" borderId="8" xfId="0" applyNumberFormat="1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>
      <alignment horizontal="center"/>
    </xf>
    <xf numFmtId="0" fontId="30" fillId="0" borderId="10" xfId="0" applyFont="1" applyFill="1" applyBorder="1"/>
    <xf numFmtId="164" fontId="40" fillId="0" borderId="8" xfId="0" applyNumberFormat="1" applyFont="1" applyFill="1" applyBorder="1" applyAlignment="1">
      <alignment vertical="center" wrapText="1"/>
    </xf>
    <xf numFmtId="0" fontId="40" fillId="0" borderId="8" xfId="0" applyNumberFormat="1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/>
    </xf>
    <xf numFmtId="0" fontId="5" fillId="0" borderId="14" xfId="1" applyFont="1" applyFill="1" applyBorder="1" applyAlignment="1">
      <alignment horizontal="left" vertical="distributed"/>
    </xf>
    <xf numFmtId="0" fontId="34" fillId="0" borderId="14" xfId="0" applyFont="1" applyFill="1" applyBorder="1"/>
    <xf numFmtId="0" fontId="34" fillId="0" borderId="15" xfId="0" applyFont="1" applyFill="1" applyBorder="1" applyAlignment="1">
      <alignment horizontal="center"/>
    </xf>
    <xf numFmtId="0" fontId="2" fillId="0" borderId="8" xfId="0" applyFont="1" applyFill="1" applyBorder="1"/>
    <xf numFmtId="168" fontId="35" fillId="0" borderId="0" xfId="0" applyNumberFormat="1" applyFont="1" applyFill="1" applyBorder="1" applyAlignment="1" applyProtection="1">
      <alignment horizontal="center" vertical="center" wrapText="1"/>
    </xf>
    <xf numFmtId="2" fontId="35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1" applyFont="1" applyFill="1" applyBorder="1" applyAlignment="1">
      <alignment horizontal="center"/>
    </xf>
    <xf numFmtId="0" fontId="40" fillId="0" borderId="0" xfId="1" applyFont="1" applyFill="1" applyBorder="1"/>
    <xf numFmtId="0" fontId="33" fillId="0" borderId="0" xfId="0" applyFont="1" applyFill="1" applyBorder="1"/>
    <xf numFmtId="1" fontId="40" fillId="0" borderId="8" xfId="1" applyNumberFormat="1" applyFont="1" applyFill="1" applyBorder="1" applyAlignment="1">
      <alignment horizontal="center"/>
    </xf>
    <xf numFmtId="165" fontId="42" fillId="0" borderId="8" xfId="1" applyNumberFormat="1" applyFont="1" applyFill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9" xfId="0" applyNumberFormat="1" applyFont="1" applyBorder="1" applyAlignment="1">
      <alignment horizontal="center"/>
    </xf>
    <xf numFmtId="0" fontId="40" fillId="0" borderId="9" xfId="0" applyFont="1" applyBorder="1" applyAlignment="1">
      <alignment wrapText="1"/>
    </xf>
    <xf numFmtId="164" fontId="40" fillId="0" borderId="12" xfId="1" applyNumberFormat="1" applyFont="1" applyFill="1" applyBorder="1" applyAlignment="1">
      <alignment horizontal="center"/>
    </xf>
    <xf numFmtId="0" fontId="5" fillId="0" borderId="32" xfId="1" applyFont="1" applyFill="1" applyBorder="1" applyAlignment="1">
      <alignment horizontal="left" vertical="distributed"/>
    </xf>
    <xf numFmtId="0" fontId="5" fillId="0" borderId="32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distributed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49" fillId="0" borderId="8" xfId="0" applyNumberFormat="1" applyFont="1" applyFill="1" applyBorder="1" applyAlignment="1" applyProtection="1">
      <alignment horizontal="center" vertical="center" wrapText="1"/>
    </xf>
    <xf numFmtId="168" fontId="49" fillId="0" borderId="8" xfId="0" applyNumberFormat="1" applyFont="1" applyFill="1" applyBorder="1" applyAlignment="1" applyProtection="1">
      <alignment horizontal="center" vertical="center" wrapText="1"/>
    </xf>
    <xf numFmtId="0" fontId="41" fillId="0" borderId="12" xfId="0" applyFont="1" applyFill="1" applyBorder="1" applyAlignment="1">
      <alignment horizontal="center"/>
    </xf>
    <xf numFmtId="0" fontId="2" fillId="0" borderId="33" xfId="0" applyFont="1" applyFill="1" applyBorder="1"/>
    <xf numFmtId="0" fontId="37" fillId="0" borderId="0" xfId="1" applyFont="1" applyFill="1" applyBorder="1" applyAlignment="1">
      <alignment horizontal="center" vertical="distributed"/>
    </xf>
    <xf numFmtId="0" fontId="30" fillId="0" borderId="0" xfId="0" applyFont="1" applyAlignment="1">
      <alignment horizontal="center"/>
    </xf>
    <xf numFmtId="0" fontId="37" fillId="0" borderId="0" xfId="1" applyFont="1" applyFill="1" applyAlignment="1">
      <alignment horizontal="center"/>
    </xf>
    <xf numFmtId="0" fontId="38" fillId="26" borderId="27" xfId="1" applyFont="1" applyFill="1" applyBorder="1" applyAlignment="1">
      <alignment horizontal="center" wrapText="1"/>
    </xf>
    <xf numFmtId="0" fontId="38" fillId="26" borderId="2" xfId="1" applyFont="1" applyFill="1" applyBorder="1" applyAlignment="1">
      <alignment horizontal="center"/>
    </xf>
    <xf numFmtId="0" fontId="38" fillId="26" borderId="3" xfId="1" applyFont="1" applyFill="1" applyBorder="1" applyAlignment="1">
      <alignment horizontal="center"/>
    </xf>
    <xf numFmtId="0" fontId="30" fillId="26" borderId="28" xfId="0" applyFont="1" applyFill="1" applyBorder="1" applyAlignment="1">
      <alignment wrapText="1"/>
    </xf>
    <xf numFmtId="0" fontId="37" fillId="25" borderId="0" xfId="1" applyFont="1" applyFill="1" applyAlignment="1">
      <alignment horizontal="center"/>
    </xf>
    <xf numFmtId="0" fontId="30" fillId="0" borderId="0" xfId="0" applyFont="1" applyFill="1" applyAlignment="1">
      <alignment horizontal="center" vertical="distributed"/>
    </xf>
    <xf numFmtId="0" fontId="31" fillId="0" borderId="0" xfId="0" applyFont="1" applyFill="1" applyAlignment="1">
      <alignment horizontal="center"/>
    </xf>
    <xf numFmtId="0" fontId="40" fillId="0" borderId="0" xfId="1" applyFont="1" applyFill="1" applyAlignment="1">
      <alignment horizontal="center"/>
    </xf>
    <xf numFmtId="0" fontId="41" fillId="0" borderId="12" xfId="0" applyFont="1" applyFill="1" applyBorder="1"/>
    <xf numFmtId="0" fontId="35" fillId="0" borderId="12" xfId="0" applyNumberFormat="1" applyFont="1" applyFill="1" applyBorder="1" applyAlignment="1" applyProtection="1">
      <alignment horizontal="left" vertical="center" wrapText="1"/>
    </xf>
    <xf numFmtId="0" fontId="35" fillId="0" borderId="13" xfId="0" applyNumberFormat="1" applyFont="1" applyFill="1" applyBorder="1" applyAlignment="1" applyProtection="1">
      <alignment horizontal="left" vertical="center" wrapText="1"/>
    </xf>
    <xf numFmtId="0" fontId="40" fillId="0" borderId="15" xfId="0" applyFont="1" applyFill="1" applyBorder="1" applyAlignment="1">
      <alignment vertical="center" wrapText="1"/>
    </xf>
    <xf numFmtId="166" fontId="35" fillId="0" borderId="33" xfId="0" applyNumberFormat="1" applyFont="1" applyFill="1" applyBorder="1" applyAlignment="1" applyProtection="1">
      <alignment horizontal="center" vertical="center" wrapText="1"/>
    </xf>
    <xf numFmtId="0" fontId="35" fillId="0" borderId="3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49" fillId="0" borderId="8" xfId="0" applyNumberFormat="1" applyFont="1" applyFill="1" applyBorder="1" applyAlignment="1" applyProtection="1">
      <alignment horizontal="left" vertical="center" wrapText="1"/>
    </xf>
    <xf numFmtId="0" fontId="38" fillId="26" borderId="10" xfId="1" applyFont="1" applyFill="1" applyBorder="1" applyAlignment="1">
      <alignment horizontal="center"/>
    </xf>
    <xf numFmtId="0" fontId="42" fillId="0" borderId="8" xfId="1" applyFont="1" applyFill="1" applyBorder="1" applyAlignment="1">
      <alignment horizontal="center"/>
    </xf>
    <xf numFmtId="0" fontId="51" fillId="0" borderId="8" xfId="0" applyFont="1" applyFill="1" applyBorder="1" applyAlignment="1">
      <alignment horizontal="center"/>
    </xf>
    <xf numFmtId="168" fontId="52" fillId="0" borderId="8" xfId="0" applyNumberFormat="1" applyFont="1" applyFill="1" applyBorder="1" applyAlignment="1" applyProtection="1">
      <alignment horizontal="center" vertical="center" wrapText="1"/>
    </xf>
    <xf numFmtId="164" fontId="53" fillId="0" borderId="8" xfId="0" applyNumberFormat="1" applyFont="1" applyFill="1" applyBorder="1" applyAlignment="1">
      <alignment horizontal="center" vertical="center" wrapText="1"/>
    </xf>
    <xf numFmtId="164" fontId="54" fillId="0" borderId="8" xfId="0" applyNumberFormat="1" applyFont="1" applyFill="1" applyBorder="1" applyAlignment="1">
      <alignment horizontal="center" vertical="center" wrapText="1"/>
    </xf>
    <xf numFmtId="2" fontId="52" fillId="0" borderId="8" xfId="0" applyNumberFormat="1" applyFont="1" applyFill="1" applyBorder="1" applyAlignment="1" applyProtection="1">
      <alignment horizontal="center" vertical="center" wrapText="1"/>
    </xf>
    <xf numFmtId="2" fontId="54" fillId="0" borderId="8" xfId="0" applyNumberFormat="1" applyFont="1" applyFill="1" applyBorder="1" applyAlignment="1">
      <alignment horizontal="center" vertical="center" wrapText="1"/>
    </xf>
    <xf numFmtId="164" fontId="54" fillId="0" borderId="8" xfId="1" applyNumberFormat="1" applyFont="1" applyFill="1" applyBorder="1" applyAlignment="1">
      <alignment horizontal="center"/>
    </xf>
    <xf numFmtId="165" fontId="38" fillId="0" borderId="11" xfId="1" applyNumberFormat="1" applyFont="1" applyFill="1" applyBorder="1" applyAlignment="1">
      <alignment horizontal="center"/>
    </xf>
    <xf numFmtId="0" fontId="54" fillId="0" borderId="8" xfId="1" applyFont="1" applyFill="1" applyBorder="1" applyAlignment="1">
      <alignment horizontal="center"/>
    </xf>
    <xf numFmtId="168" fontId="55" fillId="0" borderId="8" xfId="0" applyNumberFormat="1" applyFont="1" applyFill="1" applyBorder="1" applyAlignment="1" applyProtection="1">
      <alignment horizontal="center" vertical="center" wrapText="1"/>
    </xf>
    <xf numFmtId="165" fontId="54" fillId="0" borderId="8" xfId="1" applyNumberFormat="1" applyFont="1" applyFill="1" applyBorder="1" applyAlignment="1">
      <alignment horizontal="center"/>
    </xf>
    <xf numFmtId="164" fontId="38" fillId="0" borderId="8" xfId="1" applyNumberFormat="1" applyFont="1" applyFill="1" applyBorder="1" applyAlignment="1">
      <alignment horizontal="center"/>
    </xf>
    <xf numFmtId="164" fontId="54" fillId="0" borderId="14" xfId="0" applyNumberFormat="1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/>
    </xf>
    <xf numFmtId="0" fontId="56" fillId="0" borderId="15" xfId="0" applyFont="1" applyFill="1" applyBorder="1" applyAlignment="1">
      <alignment horizontal="center"/>
    </xf>
    <xf numFmtId="2" fontId="55" fillId="0" borderId="8" xfId="0" applyNumberFormat="1" applyFont="1" applyFill="1" applyBorder="1" applyAlignment="1" applyProtection="1">
      <alignment horizontal="center" vertical="center" wrapText="1"/>
    </xf>
    <xf numFmtId="0" fontId="54" fillId="0" borderId="9" xfId="0" applyNumberFormat="1" applyFont="1" applyBorder="1" applyAlignment="1">
      <alignment horizontal="center"/>
    </xf>
    <xf numFmtId="165" fontId="38" fillId="0" borderId="8" xfId="1" applyNumberFormat="1" applyFont="1" applyFill="1" applyBorder="1" applyAlignment="1">
      <alignment horizontal="center"/>
    </xf>
    <xf numFmtId="0" fontId="54" fillId="0" borderId="0" xfId="1" applyFont="1" applyFill="1" applyAlignment="1">
      <alignment horizontal="center"/>
    </xf>
    <xf numFmtId="0" fontId="54" fillId="0" borderId="14" xfId="1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9" fillId="0" borderId="10" xfId="0" applyNumberFormat="1" applyFont="1" applyFill="1" applyBorder="1" applyAlignment="1" applyProtection="1">
      <alignment horizontal="left" vertical="center" wrapText="1"/>
    </xf>
    <xf numFmtId="166" fontId="60" fillId="0" borderId="8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Fill="1"/>
    <xf numFmtId="0" fontId="61" fillId="0" borderId="13" xfId="0" applyFont="1" applyFill="1" applyBorder="1" applyAlignment="1">
      <alignment horizontal="center"/>
    </xf>
    <xf numFmtId="168" fontId="62" fillId="0" borderId="8" xfId="0" applyNumberFormat="1" applyFont="1" applyFill="1" applyBorder="1" applyAlignment="1" applyProtection="1">
      <alignment horizontal="center" vertical="center" wrapText="1"/>
    </xf>
    <xf numFmtId="164" fontId="61" fillId="0" borderId="8" xfId="0" applyNumberFormat="1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/>
    </xf>
    <xf numFmtId="168" fontId="59" fillId="0" borderId="8" xfId="0" applyNumberFormat="1" applyFont="1" applyFill="1" applyBorder="1" applyAlignment="1" applyProtection="1">
      <alignment horizontal="center" vertical="center" wrapText="1"/>
    </xf>
    <xf numFmtId="164" fontId="60" fillId="0" borderId="8" xfId="0" applyNumberFormat="1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8" xfId="0" applyFont="1" applyFill="1" applyBorder="1" applyAlignment="1">
      <alignment vertical="center" wrapText="1"/>
    </xf>
    <xf numFmtId="0" fontId="60" fillId="0" borderId="8" xfId="0" applyNumberFormat="1" applyFont="1" applyFill="1" applyBorder="1" applyAlignment="1">
      <alignment horizontal="center" vertical="center" wrapText="1"/>
    </xf>
    <xf numFmtId="0" fontId="63" fillId="0" borderId="0" xfId="0" applyFont="1" applyFill="1"/>
    <xf numFmtId="0" fontId="41" fillId="0" borderId="0" xfId="1" applyFont="1" applyFill="1" applyBorder="1" applyAlignment="1">
      <alignment horizontal="center"/>
    </xf>
    <xf numFmtId="0" fontId="33" fillId="0" borderId="8" xfId="1" applyFont="1" applyFill="1" applyBorder="1" applyAlignment="1">
      <alignment horizontal="center"/>
    </xf>
    <xf numFmtId="0" fontId="41" fillId="0" borderId="8" xfId="1" applyFont="1" applyFill="1" applyBorder="1" applyAlignment="1">
      <alignment horizontal="center"/>
    </xf>
    <xf numFmtId="0" fontId="41" fillId="2" borderId="4" xfId="0" applyFont="1" applyFill="1" applyBorder="1"/>
    <xf numFmtId="0" fontId="57" fillId="0" borderId="10" xfId="1" applyFont="1" applyFill="1" applyBorder="1" applyAlignment="1">
      <alignment horizontal="center"/>
    </xf>
    <xf numFmtId="0" fontId="51" fillId="0" borderId="0" xfId="1" applyFont="1" applyFill="1" applyBorder="1" applyAlignment="1">
      <alignment horizontal="center"/>
    </xf>
    <xf numFmtId="0" fontId="51" fillId="0" borderId="8" xfId="1" applyFont="1" applyFill="1" applyBorder="1" applyAlignment="1">
      <alignment horizontal="center"/>
    </xf>
    <xf numFmtId="164" fontId="60" fillId="0" borderId="14" xfId="0" applyNumberFormat="1" applyFont="1" applyFill="1" applyBorder="1" applyAlignment="1">
      <alignment horizontal="center" vertical="center" wrapText="1"/>
    </xf>
    <xf numFmtId="2" fontId="60" fillId="0" borderId="8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/>
    <xf numFmtId="0" fontId="62" fillId="0" borderId="10" xfId="0" applyNumberFormat="1" applyFont="1" applyFill="1" applyBorder="1" applyAlignment="1" applyProtection="1">
      <alignment horizontal="left" vertical="center" wrapText="1"/>
    </xf>
    <xf numFmtId="166" fontId="61" fillId="0" borderId="8" xfId="0" applyNumberFormat="1" applyFont="1" applyFill="1" applyBorder="1" applyAlignment="1" applyProtection="1">
      <alignment horizontal="center" vertical="center" wrapText="1"/>
    </xf>
    <xf numFmtId="0" fontId="60" fillId="0" borderId="14" xfId="1" applyFont="1" applyFill="1" applyBorder="1" applyAlignment="1">
      <alignment horizontal="center"/>
    </xf>
    <xf numFmtId="0" fontId="60" fillId="0" borderId="14" xfId="0" applyFont="1" applyFill="1" applyBorder="1" applyAlignment="1">
      <alignment vertical="center" wrapText="1"/>
    </xf>
    <xf numFmtId="0" fontId="60" fillId="0" borderId="8" xfId="1" applyFont="1" applyFill="1" applyBorder="1" applyAlignment="1">
      <alignment horizontal="center"/>
    </xf>
    <xf numFmtId="0" fontId="61" fillId="0" borderId="13" xfId="1" applyFont="1" applyFill="1" applyBorder="1" applyAlignment="1">
      <alignment horizontal="center"/>
    </xf>
    <xf numFmtId="0" fontId="61" fillId="0" borderId="10" xfId="1" applyFont="1" applyFill="1" applyBorder="1" applyAlignment="1">
      <alignment wrapText="1"/>
    </xf>
    <xf numFmtId="0" fontId="61" fillId="0" borderId="8" xfId="1" applyFont="1" applyFill="1" applyBorder="1" applyAlignment="1">
      <alignment horizontal="center"/>
    </xf>
    <xf numFmtId="0" fontId="66" fillId="0" borderId="0" xfId="0" applyFont="1" applyFill="1"/>
    <xf numFmtId="0" fontId="40" fillId="0" borderId="12" xfId="1" applyFont="1" applyFill="1" applyBorder="1" applyAlignment="1">
      <alignment horizontal="center"/>
    </xf>
    <xf numFmtId="0" fontId="64" fillId="0" borderId="0" xfId="0" applyFont="1" applyFill="1"/>
    <xf numFmtId="0" fontId="64" fillId="0" borderId="8" xfId="1" applyFont="1" applyFill="1" applyBorder="1" applyAlignment="1">
      <alignment horizontal="center"/>
    </xf>
    <xf numFmtId="0" fontId="65" fillId="0" borderId="8" xfId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Font="1" applyFill="1" applyBorder="1"/>
    <xf numFmtId="0" fontId="63" fillId="0" borderId="0" xfId="0" applyFont="1" applyFill="1" applyBorder="1"/>
    <xf numFmtId="0" fontId="40" fillId="2" borderId="8" xfId="0" applyFont="1" applyFill="1" applyBorder="1"/>
    <xf numFmtId="0" fontId="41" fillId="0" borderId="0" xfId="1" applyFont="1" applyFill="1" applyBorder="1"/>
    <xf numFmtId="0" fontId="41" fillId="26" borderId="1" xfId="1" applyFont="1" applyFill="1" applyBorder="1" applyAlignment="1">
      <alignment horizontal="center"/>
    </xf>
    <xf numFmtId="0" fontId="41" fillId="26" borderId="2" xfId="1" applyFont="1" applyFill="1" applyBorder="1" applyAlignment="1">
      <alignment horizontal="center"/>
    </xf>
    <xf numFmtId="0" fontId="41" fillId="0" borderId="14" xfId="1" applyFont="1" applyFill="1" applyBorder="1" applyAlignment="1">
      <alignment horizontal="center" vertical="center"/>
    </xf>
    <xf numFmtId="0" fontId="60" fillId="0" borderId="10" xfId="1" applyFont="1" applyFill="1" applyBorder="1"/>
    <xf numFmtId="0" fontId="68" fillId="0" borderId="10" xfId="1" applyFont="1" applyFill="1" applyBorder="1" applyAlignment="1">
      <alignment horizontal="center"/>
    </xf>
    <xf numFmtId="164" fontId="60" fillId="0" borderId="8" xfId="1" applyNumberFormat="1" applyFont="1" applyFill="1" applyBorder="1" applyAlignment="1">
      <alignment horizontal="center"/>
    </xf>
    <xf numFmtId="0" fontId="67" fillId="0" borderId="0" xfId="0" applyFont="1" applyFill="1"/>
    <xf numFmtId="0" fontId="2" fillId="0" borderId="8" xfId="1" applyFont="1" applyFill="1" applyBorder="1" applyAlignment="1">
      <alignment horizontal="center"/>
    </xf>
    <xf numFmtId="0" fontId="30" fillId="0" borderId="8" xfId="1" applyFont="1" applyFill="1" applyBorder="1" applyAlignment="1">
      <alignment horizontal="center"/>
    </xf>
    <xf numFmtId="0" fontId="40" fillId="0" borderId="0" xfId="1" applyFont="1" applyFill="1"/>
    <xf numFmtId="0" fontId="40" fillId="0" borderId="14" xfId="1" applyFont="1" applyFill="1" applyBorder="1" applyAlignment="1">
      <alignment horizontal="center" vertical="distributed"/>
    </xf>
    <xf numFmtId="0" fontId="40" fillId="0" borderId="10" xfId="1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69" fillId="0" borderId="8" xfId="1" applyFont="1" applyFill="1" applyBorder="1" applyAlignment="1">
      <alignment horizontal="center"/>
    </xf>
    <xf numFmtId="0" fontId="40" fillId="0" borderId="15" xfId="1" applyFont="1" applyFill="1" applyBorder="1" applyAlignment="1">
      <alignment horizontal="left" vertical="distributed"/>
    </xf>
    <xf numFmtId="0" fontId="40" fillId="0" borderId="12" xfId="0" applyFont="1" applyFill="1" applyBorder="1"/>
    <xf numFmtId="0" fontId="40" fillId="0" borderId="13" xfId="0" applyFont="1" applyFill="1" applyBorder="1" applyAlignment="1">
      <alignment vertical="center" wrapText="1"/>
    </xf>
    <xf numFmtId="0" fontId="40" fillId="0" borderId="8" xfId="0" applyFont="1" applyBorder="1" applyAlignment="1">
      <alignment horizontal="center"/>
    </xf>
    <xf numFmtId="164" fontId="41" fillId="0" borderId="15" xfId="0" applyNumberFormat="1" applyFont="1" applyFill="1" applyBorder="1" applyAlignment="1">
      <alignment vertical="center" wrapText="1"/>
    </xf>
    <xf numFmtId="0" fontId="41" fillId="26" borderId="8" xfId="1" applyFont="1" applyFill="1" applyBorder="1" applyAlignment="1">
      <alignment horizontal="center" wrapText="1"/>
    </xf>
    <xf numFmtId="0" fontId="38" fillId="26" borderId="8" xfId="1" applyFont="1" applyFill="1" applyBorder="1" applyAlignment="1">
      <alignment horizontal="center" wrapText="1"/>
    </xf>
    <xf numFmtId="0" fontId="41" fillId="0" borderId="8" xfId="0" applyFont="1" applyFill="1" applyBorder="1" applyAlignment="1">
      <alignment horizontal="center" vertical="center" wrapText="1"/>
    </xf>
    <xf numFmtId="0" fontId="60" fillId="0" borderId="10" xfId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vertical="center" wrapText="1"/>
    </xf>
    <xf numFmtId="0" fontId="60" fillId="0" borderId="8" xfId="1" applyFont="1" applyFill="1" applyBorder="1" applyAlignment="1">
      <alignment horizontal="center" vertical="center"/>
    </xf>
    <xf numFmtId="2" fontId="60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/>
    </xf>
    <xf numFmtId="168" fontId="70" fillId="0" borderId="8" xfId="0" applyNumberFormat="1" applyFont="1" applyFill="1" applyBorder="1" applyAlignment="1" applyProtection="1">
      <alignment horizontal="center" vertical="center" wrapText="1"/>
    </xf>
    <xf numFmtId="166" fontId="40" fillId="0" borderId="8" xfId="0" applyNumberFormat="1" applyFont="1" applyFill="1" applyBorder="1" applyAlignment="1" applyProtection="1">
      <alignment horizontal="center" vertical="center" wrapText="1"/>
    </xf>
    <xf numFmtId="0" fontId="39" fillId="2" borderId="8" xfId="0" applyFont="1" applyFill="1" applyBorder="1"/>
    <xf numFmtId="0" fontId="32" fillId="0" borderId="8" xfId="0" applyFont="1" applyFill="1" applyBorder="1" applyAlignment="1">
      <alignment horizontal="center"/>
    </xf>
    <xf numFmtId="0" fontId="40" fillId="0" borderId="8" xfId="0" applyNumberFormat="1" applyFont="1" applyFill="1" applyBorder="1" applyAlignment="1" applyProtection="1">
      <alignment horizontal="left" vertical="center" wrapText="1"/>
    </xf>
    <xf numFmtId="49" fontId="40" fillId="0" borderId="8" xfId="1" applyNumberFormat="1" applyFont="1" applyFill="1" applyBorder="1" applyAlignment="1">
      <alignment horizontal="center"/>
    </xf>
    <xf numFmtId="2" fontId="38" fillId="2" borderId="8" xfId="0" applyNumberFormat="1" applyFont="1" applyFill="1" applyBorder="1" applyAlignment="1">
      <alignment horizontal="center"/>
    </xf>
    <xf numFmtId="0" fontId="63" fillId="0" borderId="0" xfId="0" applyFont="1"/>
    <xf numFmtId="0" fontId="37" fillId="0" borderId="10" xfId="2" applyNumberFormat="1" applyFont="1" applyBorder="1" applyAlignment="1">
      <alignment horizontal="left" vertical="center" wrapText="1"/>
    </xf>
    <xf numFmtId="0" fontId="60" fillId="0" borderId="0" xfId="1" applyFont="1" applyFill="1" applyBorder="1" applyAlignment="1">
      <alignment horizontal="center"/>
    </xf>
    <xf numFmtId="0" fontId="60" fillId="0" borderId="0" xfId="1" applyFont="1" applyFill="1" applyBorder="1"/>
    <xf numFmtId="4" fontId="38" fillId="0" borderId="8" xfId="1" applyNumberFormat="1" applyFont="1" applyFill="1" applyBorder="1" applyAlignment="1">
      <alignment horizontal="center"/>
    </xf>
    <xf numFmtId="0" fontId="38" fillId="0" borderId="8" xfId="1" applyFont="1" applyBorder="1" applyAlignment="1">
      <alignment horizontal="center"/>
    </xf>
    <xf numFmtId="0" fontId="38" fillId="0" borderId="0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0" fillId="0" borderId="0" xfId="1" applyFont="1" applyFill="1" applyBorder="1" applyAlignment="1">
      <alignment horizontal="center" vertical="distributed"/>
    </xf>
    <xf numFmtId="0" fontId="41" fillId="0" borderId="0" xfId="0" applyFont="1" applyAlignment="1">
      <alignment horizontal="center"/>
    </xf>
    <xf numFmtId="0" fontId="40" fillId="0" borderId="0" xfId="1" applyFont="1" applyFill="1" applyAlignment="1">
      <alignment horizontal="center"/>
    </xf>
    <xf numFmtId="0" fontId="40" fillId="0" borderId="8" xfId="0" applyFont="1" applyFill="1" applyBorder="1"/>
    <xf numFmtId="0" fontId="71" fillId="0" borderId="8" xfId="1" applyFont="1" applyFill="1" applyBorder="1" applyAlignment="1">
      <alignment horizontal="center"/>
    </xf>
    <xf numFmtId="0" fontId="72" fillId="0" borderId="8" xfId="1" applyFont="1" applyFill="1" applyBorder="1" applyAlignment="1">
      <alignment horizontal="center"/>
    </xf>
    <xf numFmtId="0" fontId="73" fillId="0" borderId="8" xfId="1" applyFont="1" applyFill="1" applyBorder="1" applyAlignment="1">
      <alignment horizontal="center"/>
    </xf>
    <xf numFmtId="0" fontId="40" fillId="0" borderId="8" xfId="0" applyFont="1" applyBorder="1"/>
    <xf numFmtId="0" fontId="65" fillId="0" borderId="8" xfId="0" applyFont="1" applyBorder="1" applyAlignment="1">
      <alignment horizontal="center"/>
    </xf>
    <xf numFmtId="0" fontId="40" fillId="0" borderId="8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0" xfId="1" applyFont="1" applyFill="1" applyBorder="1" applyAlignment="1">
      <alignment horizontal="left" vertical="distributed"/>
    </xf>
    <xf numFmtId="0" fontId="74" fillId="0" borderId="0" xfId="1" applyFont="1" applyFill="1" applyBorder="1" applyAlignment="1">
      <alignment horizontal="center"/>
    </xf>
    <xf numFmtId="0" fontId="40" fillId="2" borderId="9" xfId="0" applyFont="1" applyFill="1" applyBorder="1"/>
    <xf numFmtId="0" fontId="64" fillId="0" borderId="0" xfId="1" applyFont="1" applyFill="1" applyBorder="1" applyAlignment="1">
      <alignment horizontal="center"/>
    </xf>
    <xf numFmtId="0" fontId="75" fillId="0" borderId="8" xfId="1" applyFont="1" applyFill="1" applyBorder="1" applyAlignment="1">
      <alignment horizontal="center"/>
    </xf>
    <xf numFmtId="0" fontId="76" fillId="0" borderId="8" xfId="1" applyFont="1" applyFill="1" applyBorder="1" applyAlignment="1">
      <alignment horizontal="center"/>
    </xf>
    <xf numFmtId="0" fontId="40" fillId="0" borderId="15" xfId="0" applyFont="1" applyFill="1" applyBorder="1" applyAlignment="1">
      <alignment horizontal="center" vertical="center" wrapText="1"/>
    </xf>
    <xf numFmtId="0" fontId="35" fillId="0" borderId="8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Fill="1" applyAlignment="1">
      <alignment horizontal="center"/>
    </xf>
    <xf numFmtId="0" fontId="77" fillId="0" borderId="0" xfId="0" applyFont="1" applyFill="1"/>
    <xf numFmtId="0" fontId="77" fillId="0" borderId="0" xfId="0" applyFont="1" applyFill="1" applyBorder="1" applyAlignment="1">
      <alignment horizontal="center"/>
    </xf>
    <xf numFmtId="0" fontId="78" fillId="0" borderId="0" xfId="0" applyFont="1" applyFill="1"/>
    <xf numFmtId="0" fontId="79" fillId="0" borderId="0" xfId="1" applyFont="1" applyFill="1" applyBorder="1" applyAlignment="1">
      <alignment horizontal="center"/>
    </xf>
    <xf numFmtId="0" fontId="80" fillId="0" borderId="0" xfId="1" applyFont="1" applyFill="1" applyBorder="1" applyAlignment="1">
      <alignment horizontal="center"/>
    </xf>
    <xf numFmtId="0" fontId="77" fillId="0" borderId="0" xfId="0" applyFont="1" applyFill="1" applyAlignment="1"/>
    <xf numFmtId="0" fontId="81" fillId="0" borderId="0" xfId="0" applyFont="1"/>
    <xf numFmtId="0" fontId="82" fillId="0" borderId="0" xfId="1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Border="1" applyAlignment="1">
      <alignment horizontal="center"/>
    </xf>
    <xf numFmtId="0" fontId="77" fillId="0" borderId="0" xfId="0" applyFont="1" applyFill="1" applyAlignment="1">
      <alignment horizontal="center" vertical="distributed"/>
    </xf>
    <xf numFmtId="0" fontId="77" fillId="0" borderId="0" xfId="0" applyFont="1" applyFill="1" applyAlignment="1">
      <alignment horizontal="left" vertical="distributed"/>
    </xf>
    <xf numFmtId="0" fontId="77" fillId="0" borderId="0" xfId="0" applyFont="1" applyFill="1" applyBorder="1" applyAlignment="1">
      <alignment horizontal="center" vertical="distributed"/>
    </xf>
    <xf numFmtId="0" fontId="29" fillId="25" borderId="1" xfId="1" applyFont="1" applyFill="1" applyBorder="1" applyAlignment="1">
      <alignment horizontal="center"/>
    </xf>
    <xf numFmtId="0" fontId="29" fillId="25" borderId="2" xfId="1" applyFont="1" applyFill="1" applyBorder="1" applyAlignment="1">
      <alignment horizontal="center"/>
    </xf>
    <xf numFmtId="0" fontId="29" fillId="25" borderId="10" xfId="1" applyFont="1" applyFill="1" applyBorder="1" applyAlignment="1">
      <alignment horizontal="center"/>
    </xf>
    <xf numFmtId="0" fontId="29" fillId="25" borderId="3" xfId="1" applyFont="1" applyFill="1" applyBorder="1" applyAlignment="1">
      <alignment horizontal="center"/>
    </xf>
    <xf numFmtId="0" fontId="29" fillId="25" borderId="25" xfId="1" applyFont="1" applyFill="1" applyBorder="1" applyAlignment="1">
      <alignment horizontal="center" wrapText="1"/>
    </xf>
    <xf numFmtId="0" fontId="29" fillId="25" borderId="8" xfId="1" applyFont="1" applyFill="1" applyBorder="1" applyAlignment="1">
      <alignment horizontal="center" wrapText="1"/>
    </xf>
    <xf numFmtId="0" fontId="78" fillId="25" borderId="0" xfId="0" applyFont="1" applyFill="1"/>
    <xf numFmtId="0" fontId="29" fillId="25" borderId="6" xfId="1" applyFont="1" applyFill="1" applyBorder="1" applyAlignment="1">
      <alignment horizontal="center"/>
    </xf>
    <xf numFmtId="0" fontId="29" fillId="25" borderId="7" xfId="1" applyFont="1" applyFill="1" applyBorder="1" applyAlignment="1">
      <alignment horizontal="center"/>
    </xf>
    <xf numFmtId="0" fontId="29" fillId="25" borderId="46" xfId="1" applyFont="1" applyFill="1" applyBorder="1" applyAlignment="1">
      <alignment horizontal="center"/>
    </xf>
    <xf numFmtId="0" fontId="29" fillId="25" borderId="4" xfId="1" applyFont="1" applyFill="1" applyBorder="1" applyAlignment="1">
      <alignment horizontal="center"/>
    </xf>
    <xf numFmtId="0" fontId="29" fillId="25" borderId="8" xfId="1" applyFont="1" applyFill="1" applyBorder="1" applyAlignment="1">
      <alignment horizontal="center"/>
    </xf>
    <xf numFmtId="0" fontId="29" fillId="25" borderId="26" xfId="1" applyFont="1" applyFill="1" applyBorder="1" applyAlignment="1">
      <alignment horizontal="center"/>
    </xf>
    <xf numFmtId="0" fontId="29" fillId="25" borderId="9" xfId="1" applyFont="1" applyFill="1" applyBorder="1" applyAlignment="1">
      <alignment horizontal="center"/>
    </xf>
    <xf numFmtId="0" fontId="29" fillId="25" borderId="14" xfId="1" applyFont="1" applyFill="1" applyBorder="1" applyAlignment="1">
      <alignment horizontal="center"/>
    </xf>
    <xf numFmtId="0" fontId="29" fillId="25" borderId="5" xfId="1" applyFont="1" applyFill="1" applyBorder="1" applyAlignment="1">
      <alignment horizontal="center"/>
    </xf>
    <xf numFmtId="0" fontId="29" fillId="25" borderId="0" xfId="1" applyFont="1" applyFill="1" applyAlignment="1">
      <alignment horizontal="center"/>
    </xf>
    <xf numFmtId="0" fontId="82" fillId="25" borderId="0" xfId="1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83" fillId="0" borderId="8" xfId="0" applyFont="1" applyFill="1" applyBorder="1" applyAlignment="1">
      <alignment horizontal="center"/>
    </xf>
    <xf numFmtId="0" fontId="83" fillId="0" borderId="33" xfId="0" applyFont="1" applyFill="1" applyBorder="1" applyAlignment="1">
      <alignment horizontal="center"/>
    </xf>
    <xf numFmtId="0" fontId="84" fillId="0" borderId="8" xfId="0" applyFont="1" applyFill="1" applyBorder="1" applyAlignment="1">
      <alignment horizontal="center"/>
    </xf>
    <xf numFmtId="0" fontId="85" fillId="0" borderId="12" xfId="0" applyFont="1" applyFill="1" applyBorder="1" applyAlignment="1">
      <alignment horizontal="center"/>
    </xf>
    <xf numFmtId="164" fontId="86" fillId="0" borderId="8" xfId="0" applyNumberFormat="1" applyFont="1" applyFill="1" applyBorder="1" applyAlignment="1">
      <alignment horizontal="center" vertical="center" wrapText="1"/>
    </xf>
    <xf numFmtId="0" fontId="83" fillId="0" borderId="13" xfId="0" applyFont="1" applyFill="1" applyBorder="1" applyAlignment="1">
      <alignment horizontal="center"/>
    </xf>
    <xf numFmtId="164" fontId="70" fillId="0" borderId="8" xfId="0" applyNumberFormat="1" applyFont="1" applyFill="1" applyBorder="1" applyAlignment="1">
      <alignment horizontal="center" vertical="center" wrapText="1"/>
    </xf>
    <xf numFmtId="2" fontId="70" fillId="0" borderId="8" xfId="0" applyNumberFormat="1" applyFont="1" applyFill="1" applyBorder="1" applyAlignment="1">
      <alignment horizontal="center" vertical="center" wrapText="1"/>
    </xf>
    <xf numFmtId="0" fontId="87" fillId="0" borderId="0" xfId="0" applyFont="1" applyFill="1"/>
    <xf numFmtId="0" fontId="83" fillId="0" borderId="0" xfId="0" applyFont="1" applyFill="1" applyBorder="1" applyAlignment="1">
      <alignment horizontal="center"/>
    </xf>
    <xf numFmtId="0" fontId="83" fillId="0" borderId="0" xfId="0" applyFont="1" applyFill="1" applyBorder="1"/>
    <xf numFmtId="0" fontId="88" fillId="0" borderId="10" xfId="1" applyFont="1" applyFill="1" applyBorder="1" applyAlignment="1">
      <alignment horizontal="center"/>
    </xf>
    <xf numFmtId="0" fontId="88" fillId="0" borderId="8" xfId="1" applyFont="1" applyFill="1" applyBorder="1" applyAlignment="1">
      <alignment horizontal="center"/>
    </xf>
    <xf numFmtId="0" fontId="88" fillId="0" borderId="33" xfId="1" applyFont="1" applyFill="1" applyBorder="1" applyAlignment="1">
      <alignment horizontal="center"/>
    </xf>
    <xf numFmtId="164" fontId="70" fillId="0" borderId="8" xfId="1" applyNumberFormat="1" applyFont="1" applyFill="1" applyBorder="1" applyAlignment="1">
      <alignment horizontal="center"/>
    </xf>
    <xf numFmtId="164" fontId="88" fillId="0" borderId="0" xfId="0" applyNumberFormat="1" applyFont="1" applyFill="1" applyBorder="1" applyAlignment="1">
      <alignment horizontal="center" vertical="center" wrapText="1"/>
    </xf>
    <xf numFmtId="0" fontId="29" fillId="0" borderId="8" xfId="1" applyFont="1" applyFill="1" applyBorder="1" applyAlignment="1">
      <alignment horizontal="center"/>
    </xf>
    <xf numFmtId="0" fontId="82" fillId="0" borderId="33" xfId="1" applyNumberFormat="1" applyFont="1" applyFill="1" applyBorder="1" applyAlignment="1">
      <alignment horizontal="center"/>
    </xf>
    <xf numFmtId="169" fontId="82" fillId="0" borderId="8" xfId="1" applyNumberFormat="1" applyFont="1" applyFill="1" applyBorder="1" applyAlignment="1">
      <alignment horizontal="center"/>
    </xf>
    <xf numFmtId="2" fontId="29" fillId="0" borderId="8" xfId="1" applyNumberFormat="1" applyFont="1" applyFill="1" applyBorder="1" applyAlignment="1">
      <alignment horizontal="center"/>
    </xf>
    <xf numFmtId="0" fontId="82" fillId="0" borderId="8" xfId="1" applyFont="1" applyFill="1" applyBorder="1" applyAlignment="1">
      <alignment horizontal="center"/>
    </xf>
    <xf numFmtId="165" fontId="82" fillId="0" borderId="8" xfId="1" applyNumberFormat="1" applyFont="1" applyFill="1" applyBorder="1" applyAlignment="1">
      <alignment horizontal="center"/>
    </xf>
    <xf numFmtId="165" fontId="29" fillId="0" borderId="11" xfId="1" applyNumberFormat="1" applyFont="1" applyFill="1" applyBorder="1" applyAlignment="1">
      <alignment horizontal="center"/>
    </xf>
    <xf numFmtId="2" fontId="88" fillId="0" borderId="0" xfId="0" applyNumberFormat="1" applyFont="1" applyFill="1" applyBorder="1" applyAlignment="1">
      <alignment horizontal="center" vertical="center" wrapText="1"/>
    </xf>
    <xf numFmtId="0" fontId="80" fillId="2" borderId="8" xfId="0" applyFont="1" applyFill="1" applyBorder="1" applyAlignment="1">
      <alignment horizontal="center"/>
    </xf>
    <xf numFmtId="0" fontId="59" fillId="0" borderId="8" xfId="1" applyFont="1" applyFill="1" applyBorder="1" applyAlignment="1">
      <alignment horizontal="center"/>
    </xf>
    <xf numFmtId="0" fontId="89" fillId="0" borderId="8" xfId="1" applyFont="1" applyFill="1" applyBorder="1" applyAlignment="1">
      <alignment horizontal="center"/>
    </xf>
    <xf numFmtId="2" fontId="80" fillId="2" borderId="33" xfId="0" applyNumberFormat="1" applyFont="1" applyFill="1" applyBorder="1" applyAlignment="1">
      <alignment horizontal="right"/>
    </xf>
    <xf numFmtId="0" fontId="90" fillId="0" borderId="8" xfId="1" applyFont="1" applyFill="1" applyBorder="1" applyAlignment="1">
      <alignment horizontal="center"/>
    </xf>
    <xf numFmtId="2" fontId="80" fillId="2" borderId="8" xfId="0" applyNumberFormat="1" applyFont="1" applyFill="1" applyBorder="1" applyAlignment="1">
      <alignment horizontal="right"/>
    </xf>
    <xf numFmtId="2" fontId="80" fillId="2" borderId="8" xfId="0" applyNumberFormat="1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/>
    </xf>
    <xf numFmtId="0" fontId="80" fillId="2" borderId="0" xfId="0" applyFont="1" applyFill="1" applyBorder="1"/>
    <xf numFmtId="0" fontId="80" fillId="2" borderId="0" xfId="0" applyFont="1" applyFill="1" applyBorder="1" applyAlignment="1">
      <alignment horizontal="center"/>
    </xf>
    <xf numFmtId="0" fontId="59" fillId="0" borderId="0" xfId="1" applyFont="1" applyFill="1" applyBorder="1" applyAlignment="1">
      <alignment horizontal="center"/>
    </xf>
    <xf numFmtId="2" fontId="80" fillId="2" borderId="0" xfId="0" applyNumberFormat="1" applyFont="1" applyFill="1" applyBorder="1" applyAlignment="1">
      <alignment horizontal="right"/>
    </xf>
    <xf numFmtId="2" fontId="80" fillId="2" borderId="0" xfId="0" applyNumberFormat="1" applyFont="1" applyFill="1" applyBorder="1" applyAlignment="1">
      <alignment horizontal="center"/>
    </xf>
    <xf numFmtId="0" fontId="88" fillId="0" borderId="0" xfId="1" applyFont="1" applyFill="1" applyBorder="1" applyAlignment="1">
      <alignment horizontal="center"/>
    </xf>
    <xf numFmtId="0" fontId="88" fillId="0" borderId="0" xfId="1" applyFont="1" applyFill="1" applyBorder="1"/>
    <xf numFmtId="164" fontId="88" fillId="0" borderId="0" xfId="1" applyNumberFormat="1" applyFont="1" applyFill="1" applyBorder="1" applyAlignment="1">
      <alignment horizontal="center"/>
    </xf>
    <xf numFmtId="0" fontId="77" fillId="25" borderId="0" xfId="0" applyFont="1" applyFill="1" applyBorder="1" applyAlignment="1">
      <alignment horizontal="center"/>
    </xf>
    <xf numFmtId="0" fontId="77" fillId="25" borderId="0" xfId="0" applyFont="1" applyFill="1" applyBorder="1"/>
    <xf numFmtId="0" fontId="29" fillId="0" borderId="0" xfId="1" applyFont="1" applyFill="1" applyAlignment="1">
      <alignment horizontal="center"/>
    </xf>
    <xf numFmtId="0" fontId="82" fillId="0" borderId="0" xfId="1" applyNumberFormat="1" applyFont="1" applyFill="1" applyBorder="1" applyAlignment="1">
      <alignment horizontal="center"/>
    </xf>
    <xf numFmtId="2" fontId="82" fillId="0" borderId="0" xfId="1" applyNumberFormat="1" applyFont="1" applyFill="1" applyBorder="1" applyAlignment="1">
      <alignment horizontal="center"/>
    </xf>
    <xf numFmtId="0" fontId="78" fillId="0" borderId="0" xfId="0" applyFont="1" applyFill="1" applyBorder="1"/>
    <xf numFmtId="0" fontId="88" fillId="0" borderId="8" xfId="1" applyFont="1" applyFill="1" applyBorder="1" applyAlignment="1">
      <alignment horizontal="center" vertical="distributed"/>
    </xf>
    <xf numFmtId="0" fontId="83" fillId="0" borderId="33" xfId="0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0" fontId="70" fillId="0" borderId="8" xfId="1" applyFont="1" applyFill="1" applyBorder="1" applyAlignment="1">
      <alignment horizontal="center"/>
    </xf>
    <xf numFmtId="0" fontId="85" fillId="0" borderId="0" xfId="0" applyFont="1" applyFill="1"/>
    <xf numFmtId="0" fontId="85" fillId="0" borderId="0" xfId="0" applyFont="1" applyFill="1" applyBorder="1"/>
    <xf numFmtId="165" fontId="88" fillId="0" borderId="33" xfId="1" applyNumberFormat="1" applyFont="1" applyFill="1" applyBorder="1" applyAlignment="1">
      <alignment horizontal="center"/>
    </xf>
    <xf numFmtId="165" fontId="88" fillId="0" borderId="8" xfId="1" applyNumberFormat="1" applyFont="1" applyFill="1" applyBorder="1" applyAlignment="1">
      <alignment horizontal="center"/>
    </xf>
    <xf numFmtId="165" fontId="70" fillId="0" borderId="8" xfId="1" applyNumberFormat="1" applyFont="1" applyFill="1" applyBorder="1" applyAlignment="1">
      <alignment horizontal="center"/>
    </xf>
    <xf numFmtId="0" fontId="81" fillId="0" borderId="0" xfId="0" applyFont="1" applyFill="1"/>
    <xf numFmtId="0" fontId="29" fillId="25" borderId="34" xfId="1" applyFont="1" applyFill="1" applyBorder="1" applyAlignment="1">
      <alignment horizontal="center"/>
    </xf>
    <xf numFmtId="0" fontId="82" fillId="0" borderId="30" xfId="1" applyFont="1" applyFill="1" applyBorder="1" applyAlignment="1">
      <alignment horizontal="center" vertical="distributed"/>
    </xf>
    <xf numFmtId="0" fontId="88" fillId="0" borderId="8" xfId="0" applyFont="1" applyFill="1" applyBorder="1" applyAlignment="1">
      <alignment horizontal="center" vertical="center" wrapText="1"/>
    </xf>
    <xf numFmtId="0" fontId="88" fillId="0" borderId="12" xfId="0" applyFont="1" applyFill="1" applyBorder="1" applyAlignment="1">
      <alignment vertical="center" wrapText="1"/>
    </xf>
    <xf numFmtId="0" fontId="88" fillId="0" borderId="33" xfId="0" applyNumberFormat="1" applyFont="1" applyFill="1" applyBorder="1" applyAlignment="1">
      <alignment horizontal="center" vertical="center" wrapText="1"/>
    </xf>
    <xf numFmtId="0" fontId="88" fillId="0" borderId="8" xfId="0" applyNumberFormat="1" applyFont="1" applyFill="1" applyBorder="1" applyAlignment="1">
      <alignment horizontal="center" vertical="center" wrapText="1"/>
    </xf>
    <xf numFmtId="0" fontId="77" fillId="0" borderId="8" xfId="0" applyFont="1" applyFill="1" applyBorder="1" applyAlignment="1">
      <alignment horizontal="center"/>
    </xf>
    <xf numFmtId="1" fontId="82" fillId="0" borderId="33" xfId="1" applyNumberFormat="1" applyFont="1" applyFill="1" applyBorder="1" applyAlignment="1">
      <alignment horizontal="center"/>
    </xf>
    <xf numFmtId="1" fontId="82" fillId="0" borderId="8" xfId="1" applyNumberFormat="1" applyFont="1" applyFill="1" applyBorder="1" applyAlignment="1">
      <alignment horizontal="center"/>
    </xf>
    <xf numFmtId="164" fontId="29" fillId="0" borderId="8" xfId="1" applyNumberFormat="1" applyFont="1" applyFill="1" applyBorder="1" applyAlignment="1">
      <alignment horizontal="center"/>
    </xf>
    <xf numFmtId="0" fontId="29" fillId="0" borderId="11" xfId="1" applyFont="1" applyFill="1" applyBorder="1" applyAlignment="1">
      <alignment horizontal="center"/>
    </xf>
    <xf numFmtId="0" fontId="82" fillId="0" borderId="12" xfId="2" applyNumberFormat="1" applyFont="1" applyBorder="1" applyAlignment="1">
      <alignment horizontal="left" vertical="center" wrapText="1"/>
    </xf>
    <xf numFmtId="0" fontId="82" fillId="0" borderId="8" xfId="2" applyNumberFormat="1" applyFont="1" applyBorder="1" applyAlignment="1">
      <alignment horizontal="center" vertical="center" wrapText="1"/>
    </xf>
    <xf numFmtId="165" fontId="82" fillId="0" borderId="11" xfId="1" applyNumberFormat="1" applyFont="1" applyFill="1" applyBorder="1" applyAlignment="1">
      <alignment horizontal="center"/>
    </xf>
    <xf numFmtId="0" fontId="80" fillId="2" borderId="10" xfId="0" applyFont="1" applyFill="1" applyBorder="1" applyAlignment="1">
      <alignment horizontal="center"/>
    </xf>
    <xf numFmtId="0" fontId="89" fillId="0" borderId="0" xfId="1" applyFont="1" applyFill="1" applyBorder="1" applyAlignment="1">
      <alignment horizontal="center"/>
    </xf>
    <xf numFmtId="2" fontId="80" fillId="2" borderId="9" xfId="0" applyNumberFormat="1" applyFont="1" applyFill="1" applyBorder="1" applyAlignment="1">
      <alignment horizontal="right"/>
    </xf>
    <xf numFmtId="2" fontId="80" fillId="2" borderId="9" xfId="0" applyNumberFormat="1" applyFont="1" applyFill="1" applyBorder="1" applyAlignment="1">
      <alignment horizontal="center"/>
    </xf>
    <xf numFmtId="0" fontId="91" fillId="0" borderId="0" xfId="1" applyFont="1" applyFill="1" applyBorder="1" applyAlignment="1">
      <alignment horizontal="center"/>
    </xf>
    <xf numFmtId="49" fontId="29" fillId="0" borderId="0" xfId="1" applyNumberFormat="1" applyFont="1" applyFill="1" applyBorder="1" applyAlignment="1">
      <alignment horizontal="center"/>
    </xf>
    <xf numFmtId="0" fontId="77" fillId="0" borderId="0" xfId="0" applyFont="1" applyBorder="1" applyAlignment="1">
      <alignment horizontal="center"/>
    </xf>
    <xf numFmtId="0" fontId="88" fillId="0" borderId="14" xfId="1" applyFont="1" applyFill="1" applyBorder="1" applyAlignment="1">
      <alignment horizontal="center"/>
    </xf>
    <xf numFmtId="0" fontId="88" fillId="0" borderId="15" xfId="0" applyFont="1" applyFill="1" applyBorder="1" applyAlignment="1">
      <alignment vertical="center" wrapText="1"/>
    </xf>
    <xf numFmtId="0" fontId="88" fillId="0" borderId="32" xfId="0" applyFont="1" applyFill="1" applyBorder="1" applyAlignment="1">
      <alignment horizontal="center" vertical="center" wrapText="1"/>
    </xf>
    <xf numFmtId="0" fontId="88" fillId="0" borderId="14" xfId="0" applyFont="1" applyFill="1" applyBorder="1" applyAlignment="1">
      <alignment horizontal="center" vertical="center" wrapText="1"/>
    </xf>
    <xf numFmtId="164" fontId="70" fillId="0" borderId="14" xfId="0" applyNumberFormat="1" applyFont="1" applyFill="1" applyBorder="1" applyAlignment="1">
      <alignment horizontal="center" vertical="center" wrapText="1"/>
    </xf>
    <xf numFmtId="2" fontId="70" fillId="0" borderId="29" xfId="0" applyNumberFormat="1" applyFont="1" applyFill="1" applyBorder="1" applyAlignment="1">
      <alignment horizontal="center" vertical="center" wrapText="1"/>
    </xf>
    <xf numFmtId="164" fontId="29" fillId="0" borderId="14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169" fontId="82" fillId="0" borderId="33" xfId="1" applyNumberFormat="1" applyFont="1" applyFill="1" applyBorder="1" applyAlignment="1">
      <alignment horizontal="center"/>
    </xf>
    <xf numFmtId="0" fontId="78" fillId="25" borderId="0" xfId="0" applyFont="1" applyFill="1" applyBorder="1"/>
    <xf numFmtId="0" fontId="88" fillId="0" borderId="8" xfId="1" applyFont="1" applyFill="1" applyBorder="1" applyAlignment="1">
      <alignment horizontal="center" vertical="center"/>
    </xf>
    <xf numFmtId="0" fontId="88" fillId="0" borderId="33" xfId="1" applyFont="1" applyFill="1" applyBorder="1" applyAlignment="1">
      <alignment horizontal="center" vertical="center"/>
    </xf>
    <xf numFmtId="2" fontId="70" fillId="0" borderId="8" xfId="1" applyNumberFormat="1" applyFont="1" applyFill="1" applyBorder="1" applyAlignment="1">
      <alignment horizontal="center" vertical="center"/>
    </xf>
    <xf numFmtId="0" fontId="85" fillId="0" borderId="14" xfId="0" applyFont="1" applyFill="1" applyBorder="1" applyAlignment="1">
      <alignment horizontal="center"/>
    </xf>
    <xf numFmtId="0" fontId="85" fillId="0" borderId="8" xfId="0" applyFont="1" applyFill="1" applyBorder="1" applyAlignment="1">
      <alignment horizontal="center"/>
    </xf>
    <xf numFmtId="0" fontId="85" fillId="0" borderId="32" xfId="0" applyFont="1" applyFill="1" applyBorder="1" applyAlignment="1">
      <alignment horizontal="center"/>
    </xf>
    <xf numFmtId="0" fontId="92" fillId="0" borderId="14" xfId="0" applyFont="1" applyFill="1" applyBorder="1" applyAlignment="1">
      <alignment horizontal="center"/>
    </xf>
    <xf numFmtId="0" fontId="92" fillId="0" borderId="15" xfId="0" applyFont="1" applyFill="1" applyBorder="1" applyAlignment="1">
      <alignment horizontal="center"/>
    </xf>
    <xf numFmtId="0" fontId="82" fillId="0" borderId="8" xfId="1" applyNumberFormat="1" applyFont="1" applyFill="1" applyBorder="1" applyAlignment="1">
      <alignment horizontal="center"/>
    </xf>
    <xf numFmtId="0" fontId="29" fillId="0" borderId="8" xfId="1" applyNumberFormat="1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8" fillId="0" borderId="12" xfId="1" applyFont="1" applyFill="1" applyBorder="1" applyAlignment="1">
      <alignment wrapText="1"/>
    </xf>
    <xf numFmtId="0" fontId="88" fillId="0" borderId="8" xfId="1" applyFont="1" applyFill="1" applyBorder="1" applyAlignment="1">
      <alignment horizontal="center" wrapText="1"/>
    </xf>
    <xf numFmtId="0" fontId="88" fillId="0" borderId="3" xfId="1" applyFont="1" applyFill="1" applyBorder="1" applyAlignment="1">
      <alignment horizontal="center"/>
    </xf>
    <xf numFmtId="0" fontId="88" fillId="0" borderId="2" xfId="1" applyFont="1" applyFill="1" applyBorder="1" applyAlignment="1">
      <alignment horizontal="center"/>
    </xf>
    <xf numFmtId="0" fontId="70" fillId="0" borderId="2" xfId="1" applyFont="1" applyFill="1" applyBorder="1" applyAlignment="1">
      <alignment horizontal="center"/>
    </xf>
    <xf numFmtId="0" fontId="70" fillId="0" borderId="1" xfId="1" applyFont="1" applyFill="1" applyBorder="1" applyAlignment="1">
      <alignment horizontal="center"/>
    </xf>
    <xf numFmtId="0" fontId="88" fillId="0" borderId="13" xfId="1" applyFont="1" applyFill="1" applyBorder="1" applyAlignment="1">
      <alignment horizontal="center"/>
    </xf>
    <xf numFmtId="0" fontId="88" fillId="0" borderId="13" xfId="1" applyFont="1" applyFill="1" applyBorder="1" applyAlignment="1">
      <alignment wrapText="1"/>
    </xf>
    <xf numFmtId="0" fontId="93" fillId="0" borderId="0" xfId="1" applyFont="1" applyFill="1" applyBorder="1" applyAlignment="1">
      <alignment horizontal="center"/>
    </xf>
    <xf numFmtId="0" fontId="93" fillId="0" borderId="0" xfId="1" applyFont="1" applyFill="1" applyBorder="1"/>
    <xf numFmtId="0" fontId="94" fillId="0" borderId="0" xfId="1" applyFont="1" applyFill="1" applyBorder="1" applyAlignment="1">
      <alignment horizontal="center"/>
    </xf>
    <xf numFmtId="0" fontId="29" fillId="0" borderId="12" xfId="1" applyFont="1" applyFill="1" applyBorder="1" applyAlignment="1">
      <alignment horizontal="center"/>
    </xf>
    <xf numFmtId="0" fontId="95" fillId="0" borderId="0" xfId="1" applyFont="1" applyFill="1" applyBorder="1" applyAlignment="1">
      <alignment horizontal="center"/>
    </xf>
    <xf numFmtId="0" fontId="90" fillId="0" borderId="0" xfId="1" applyFont="1" applyFill="1" applyBorder="1" applyAlignment="1">
      <alignment horizontal="center"/>
    </xf>
    <xf numFmtId="0" fontId="78" fillId="0" borderId="0" xfId="0" applyFont="1" applyFill="1" applyAlignment="1">
      <alignment horizontal="center"/>
    </xf>
    <xf numFmtId="0" fontId="82" fillId="0" borderId="0" xfId="1" applyFont="1" applyFill="1" applyAlignment="1">
      <alignment horizontal="center"/>
    </xf>
    <xf numFmtId="0" fontId="84" fillId="0" borderId="12" xfId="0" applyFont="1" applyFill="1" applyBorder="1" applyAlignment="1">
      <alignment horizontal="center"/>
    </xf>
    <xf numFmtId="164" fontId="70" fillId="0" borderId="12" xfId="1" applyNumberFormat="1" applyFont="1" applyFill="1" applyBorder="1" applyAlignment="1">
      <alignment horizontal="center"/>
    </xf>
    <xf numFmtId="0" fontId="77" fillId="0" borderId="0" xfId="0" applyFont="1" applyFill="1" applyBorder="1"/>
    <xf numFmtId="0" fontId="88" fillId="0" borderId="9" xfId="0" applyFont="1" applyBorder="1" applyAlignment="1">
      <alignment horizontal="center"/>
    </xf>
    <xf numFmtId="0" fontId="88" fillId="0" borderId="4" xfId="0" applyFont="1" applyBorder="1" applyAlignment="1">
      <alignment wrapText="1"/>
    </xf>
    <xf numFmtId="0" fontId="88" fillId="0" borderId="8" xfId="0" applyFont="1" applyBorder="1" applyAlignment="1">
      <alignment horizontal="center" wrapText="1"/>
    </xf>
    <xf numFmtId="0" fontId="88" fillId="0" borderId="36" xfId="0" applyNumberFormat="1" applyFont="1" applyBorder="1" applyAlignment="1">
      <alignment horizontal="center"/>
    </xf>
    <xf numFmtId="0" fontId="88" fillId="0" borderId="9" xfId="0" applyNumberFormat="1" applyFont="1" applyBorder="1" applyAlignment="1">
      <alignment horizontal="center"/>
    </xf>
    <xf numFmtId="0" fontId="70" fillId="0" borderId="9" xfId="0" applyNumberFormat="1" applyFont="1" applyBorder="1" applyAlignment="1">
      <alignment horizontal="center"/>
    </xf>
    <xf numFmtId="0" fontId="87" fillId="0" borderId="0" xfId="0" applyFont="1" applyFill="1" applyBorder="1"/>
    <xf numFmtId="165" fontId="82" fillId="0" borderId="33" xfId="1" applyNumberFormat="1" applyFont="1" applyFill="1" applyBorder="1" applyAlignment="1">
      <alignment horizontal="center"/>
    </xf>
    <xf numFmtId="165" fontId="29" fillId="0" borderId="8" xfId="1" applyNumberFormat="1" applyFont="1" applyFill="1" applyBorder="1" applyAlignment="1">
      <alignment horizontal="center"/>
    </xf>
    <xf numFmtId="164" fontId="88" fillId="0" borderId="12" xfId="0" applyNumberFormat="1" applyFont="1" applyFill="1" applyBorder="1" applyAlignment="1">
      <alignment vertical="center" wrapText="1"/>
    </xf>
    <xf numFmtId="0" fontId="88" fillId="0" borderId="33" xfId="0" applyFont="1" applyFill="1" applyBorder="1" applyAlignment="1">
      <alignment horizontal="center" vertical="center" wrapText="1"/>
    </xf>
    <xf numFmtId="0" fontId="82" fillId="0" borderId="33" xfId="1" applyFont="1" applyFill="1" applyBorder="1" applyAlignment="1">
      <alignment horizontal="center"/>
    </xf>
    <xf numFmtId="0" fontId="80" fillId="0" borderId="8" xfId="1" applyFont="1" applyFill="1" applyBorder="1" applyAlignment="1">
      <alignment horizontal="center"/>
    </xf>
    <xf numFmtId="0" fontId="82" fillId="0" borderId="0" xfId="2" applyNumberFormat="1" applyFont="1" applyBorder="1" applyAlignment="1">
      <alignment horizontal="center" vertical="center" wrapText="1"/>
    </xf>
    <xf numFmtId="165" fontId="29" fillId="0" borderId="0" xfId="1" applyNumberFormat="1" applyFont="1" applyFill="1" applyBorder="1" applyAlignment="1">
      <alignment horizontal="center"/>
    </xf>
    <xf numFmtId="0" fontId="29" fillId="25" borderId="0" xfId="1" applyFont="1" applyFill="1" applyBorder="1" applyAlignment="1">
      <alignment horizontal="center"/>
    </xf>
    <xf numFmtId="0" fontId="79" fillId="25" borderId="0" xfId="1" applyFont="1" applyFill="1" applyBorder="1" applyAlignment="1">
      <alignment horizontal="center"/>
    </xf>
    <xf numFmtId="0" fontId="29" fillId="25" borderId="0" xfId="1" applyFont="1" applyFill="1" applyBorder="1" applyAlignment="1">
      <alignment horizontal="center" wrapText="1"/>
    </xf>
    <xf numFmtId="0" fontId="80" fillId="25" borderId="0" xfId="1" applyFont="1" applyFill="1" applyBorder="1" applyAlignment="1">
      <alignment horizontal="center"/>
    </xf>
    <xf numFmtId="0" fontId="29" fillId="25" borderId="38" xfId="1" applyFont="1" applyFill="1" applyBorder="1" applyAlignment="1">
      <alignment horizontal="center"/>
    </xf>
    <xf numFmtId="0" fontId="29" fillId="25" borderId="41" xfId="1" applyFont="1" applyFill="1" applyBorder="1" applyAlignment="1">
      <alignment horizontal="center" wrapText="1"/>
    </xf>
    <xf numFmtId="0" fontId="78" fillId="25" borderId="33" xfId="0" applyFont="1" applyFill="1" applyBorder="1"/>
    <xf numFmtId="0" fontId="29" fillId="25" borderId="37" xfId="1" applyFont="1" applyFill="1" applyBorder="1" applyAlignment="1">
      <alignment horizontal="center" wrapText="1"/>
    </xf>
    <xf numFmtId="0" fontId="29" fillId="25" borderId="42" xfId="1" applyFont="1" applyFill="1" applyBorder="1" applyAlignment="1">
      <alignment horizontal="center" wrapText="1"/>
    </xf>
    <xf numFmtId="0" fontId="29" fillId="25" borderId="43" xfId="1" applyFont="1" applyFill="1" applyBorder="1" applyAlignment="1">
      <alignment horizontal="center"/>
    </xf>
    <xf numFmtId="0" fontId="77" fillId="25" borderId="28" xfId="0" applyFont="1" applyFill="1" applyBorder="1" applyAlignment="1">
      <alignment wrapText="1"/>
    </xf>
    <xf numFmtId="0" fontId="29" fillId="25" borderId="44" xfId="1" applyFont="1" applyFill="1" applyBorder="1" applyAlignment="1">
      <alignment horizontal="center"/>
    </xf>
    <xf numFmtId="0" fontId="29" fillId="25" borderId="45" xfId="1" applyFont="1" applyFill="1" applyBorder="1" applyAlignment="1">
      <alignment horizontal="center"/>
    </xf>
    <xf numFmtId="0" fontId="70" fillId="0" borderId="0" xfId="1" applyFont="1" applyFill="1" applyAlignment="1">
      <alignment horizontal="center"/>
    </xf>
    <xf numFmtId="0" fontId="70" fillId="0" borderId="0" xfId="1" applyFont="1" applyFill="1" applyBorder="1" applyAlignment="1">
      <alignment horizontal="center"/>
    </xf>
    <xf numFmtId="0" fontId="96" fillId="0" borderId="0" xfId="0" applyFont="1" applyFill="1"/>
    <xf numFmtId="0" fontId="70" fillId="0" borderId="14" xfId="1" applyFont="1" applyFill="1" applyBorder="1" applyAlignment="1">
      <alignment horizontal="center"/>
    </xf>
    <xf numFmtId="0" fontId="29" fillId="0" borderId="14" xfId="1" applyFont="1" applyFill="1" applyBorder="1" applyAlignment="1">
      <alignment horizontal="center"/>
    </xf>
    <xf numFmtId="0" fontId="78" fillId="25" borderId="8" xfId="0" applyFont="1" applyFill="1" applyBorder="1"/>
    <xf numFmtId="0" fontId="29" fillId="25" borderId="45" xfId="1" applyFont="1" applyFill="1" applyBorder="1" applyAlignment="1">
      <alignment horizontal="center" wrapText="1"/>
    </xf>
    <xf numFmtId="0" fontId="78" fillId="25" borderId="8" xfId="0" applyFont="1" applyFill="1" applyBorder="1" applyAlignment="1">
      <alignment horizontal="center"/>
    </xf>
    <xf numFmtId="1" fontId="88" fillId="0" borderId="33" xfId="1" applyNumberFormat="1" applyFont="1" applyFill="1" applyBorder="1" applyAlignment="1">
      <alignment horizontal="center"/>
    </xf>
    <xf numFmtId="1" fontId="88" fillId="0" borderId="8" xfId="1" applyNumberFormat="1" applyFont="1" applyFill="1" applyBorder="1" applyAlignment="1">
      <alignment horizontal="center"/>
    </xf>
    <xf numFmtId="0" fontId="29" fillId="0" borderId="33" xfId="1" applyFont="1" applyFill="1" applyBorder="1" applyAlignment="1">
      <alignment horizontal="center"/>
    </xf>
    <xf numFmtId="165" fontId="29" fillId="0" borderId="33" xfId="1" applyNumberFormat="1" applyFont="1" applyFill="1" applyBorder="1" applyAlignment="1">
      <alignment horizontal="center"/>
    </xf>
    <xf numFmtId="0" fontId="82" fillId="0" borderId="10" xfId="1" applyFont="1" applyFill="1" applyBorder="1" applyAlignment="1">
      <alignment horizontal="center"/>
    </xf>
    <xf numFmtId="167" fontId="29" fillId="0" borderId="8" xfId="1" applyNumberFormat="1" applyFont="1" applyFill="1" applyBorder="1" applyAlignment="1">
      <alignment horizontal="center"/>
    </xf>
    <xf numFmtId="9" fontId="78" fillId="0" borderId="0" xfId="0" applyNumberFormat="1" applyFont="1" applyFill="1" applyBorder="1"/>
    <xf numFmtId="167" fontId="29" fillId="0" borderId="0" xfId="1" applyNumberFormat="1" applyFont="1" applyFill="1" applyBorder="1" applyAlignment="1">
      <alignment horizontal="center"/>
    </xf>
    <xf numFmtId="0" fontId="78" fillId="0" borderId="0" xfId="0" applyFont="1"/>
    <xf numFmtId="0" fontId="81" fillId="0" borderId="0" xfId="0" applyFont="1" applyAlignment="1"/>
    <xf numFmtId="0" fontId="81" fillId="0" borderId="0" xfId="0" applyFont="1" applyAlignment="1">
      <alignment wrapText="1"/>
    </xf>
    <xf numFmtId="0" fontId="11" fillId="0" borderId="0" xfId="1" applyFont="1" applyFill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80" fillId="0" borderId="0" xfId="1" applyFont="1" applyBorder="1" applyAlignment="1">
      <alignment horizontal="center"/>
    </xf>
    <xf numFmtId="0" fontId="83" fillId="0" borderId="12" xfId="0" applyFont="1" applyFill="1" applyBorder="1" applyAlignment="1">
      <alignment wrapText="1"/>
    </xf>
    <xf numFmtId="0" fontId="77" fillId="0" borderId="0" xfId="0" applyFont="1" applyFill="1" applyAlignment="1">
      <alignment wrapText="1"/>
    </xf>
    <xf numFmtId="0" fontId="82" fillId="0" borderId="0" xfId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77" fillId="0" borderId="0" xfId="0" applyFont="1" applyFill="1" applyAlignment="1">
      <alignment horizontal="left" vertical="distributed" wrapText="1"/>
    </xf>
    <xf numFmtId="0" fontId="29" fillId="25" borderId="2" xfId="1" applyFont="1" applyFill="1" applyBorder="1" applyAlignment="1">
      <alignment horizontal="center" wrapText="1"/>
    </xf>
    <xf numFmtId="0" fontId="29" fillId="25" borderId="7" xfId="1" applyFont="1" applyFill="1" applyBorder="1" applyAlignment="1">
      <alignment horizontal="center" wrapText="1"/>
    </xf>
    <xf numFmtId="0" fontId="29" fillId="25" borderId="4" xfId="1" applyFont="1" applyFill="1" applyBorder="1" applyAlignment="1">
      <alignment horizontal="center" wrapText="1"/>
    </xf>
    <xf numFmtId="0" fontId="82" fillId="25" borderId="0" xfId="1" applyFont="1" applyFill="1" applyAlignment="1">
      <alignment wrapText="1"/>
    </xf>
    <xf numFmtId="0" fontId="82" fillId="0" borderId="8" xfId="1" applyFont="1" applyFill="1" applyBorder="1" applyAlignment="1">
      <alignment wrapText="1"/>
    </xf>
    <xf numFmtId="0" fontId="80" fillId="2" borderId="8" xfId="0" applyFont="1" applyFill="1" applyBorder="1" applyAlignment="1">
      <alignment wrapText="1"/>
    </xf>
    <xf numFmtId="0" fontId="80" fillId="2" borderId="0" xfId="0" applyFont="1" applyFill="1" applyBorder="1" applyAlignment="1">
      <alignment wrapText="1"/>
    </xf>
    <xf numFmtId="0" fontId="80" fillId="0" borderId="0" xfId="1" applyFont="1" applyFill="1" applyBorder="1" applyAlignment="1">
      <alignment wrapText="1"/>
    </xf>
    <xf numFmtId="0" fontId="29" fillId="0" borderId="0" xfId="1" applyFont="1" applyFill="1" applyBorder="1" applyAlignment="1">
      <alignment wrapText="1"/>
    </xf>
    <xf numFmtId="0" fontId="82" fillId="0" borderId="0" xfId="1" applyFont="1" applyFill="1" applyAlignment="1">
      <alignment wrapText="1"/>
    </xf>
    <xf numFmtId="0" fontId="88" fillId="0" borderId="12" xfId="1" applyFont="1" applyFill="1" applyBorder="1" applyAlignment="1">
      <alignment horizontal="left" vertical="distributed" wrapText="1"/>
    </xf>
    <xf numFmtId="0" fontId="80" fillId="2" borderId="2" xfId="0" applyFont="1" applyFill="1" applyBorder="1" applyAlignment="1">
      <alignment wrapText="1"/>
    </xf>
    <xf numFmtId="0" fontId="29" fillId="25" borderId="10" xfId="1" applyFont="1" applyFill="1" applyBorder="1" applyAlignment="1">
      <alignment horizontal="center" wrapText="1"/>
    </xf>
    <xf numFmtId="0" fontId="29" fillId="25" borderId="14" xfId="1" applyFont="1" applyFill="1" applyBorder="1" applyAlignment="1">
      <alignment horizontal="center" wrapText="1"/>
    </xf>
    <xf numFmtId="0" fontId="80" fillId="2" borderId="4" xfId="0" applyFont="1" applyFill="1" applyBorder="1" applyAlignment="1">
      <alignment wrapText="1"/>
    </xf>
    <xf numFmtId="0" fontId="85" fillId="0" borderId="15" xfId="0" applyFont="1" applyFill="1" applyBorder="1" applyAlignment="1">
      <alignment wrapText="1"/>
    </xf>
    <xf numFmtId="0" fontId="29" fillId="0" borderId="12" xfId="1" applyFont="1" applyFill="1" applyBorder="1" applyAlignment="1">
      <alignment wrapText="1"/>
    </xf>
    <xf numFmtId="0" fontId="29" fillId="0" borderId="0" xfId="1" applyFont="1" applyFill="1" applyAlignment="1">
      <alignment wrapText="1"/>
    </xf>
    <xf numFmtId="0" fontId="79" fillId="0" borderId="0" xfId="1" applyFont="1" applyFill="1" applyBorder="1" applyAlignment="1">
      <alignment wrapText="1"/>
    </xf>
    <xf numFmtId="0" fontId="79" fillId="25" borderId="0" xfId="1" applyFont="1" applyFill="1" applyBorder="1" applyAlignment="1">
      <alignment wrapText="1"/>
    </xf>
    <xf numFmtId="0" fontId="29" fillId="25" borderId="39" xfId="1" applyFont="1" applyFill="1" applyBorder="1" applyAlignment="1">
      <alignment horizontal="center" wrapText="1"/>
    </xf>
    <xf numFmtId="0" fontId="82" fillId="0" borderId="12" xfId="1" applyFont="1" applyFill="1" applyBorder="1" applyAlignment="1">
      <alignment wrapText="1"/>
    </xf>
    <xf numFmtId="0" fontId="82" fillId="0" borderId="12" xfId="1" applyFont="1" applyFill="1" applyBorder="1" applyAlignment="1">
      <alignment horizontal="right" wrapText="1"/>
    </xf>
    <xf numFmtId="0" fontId="82" fillId="0" borderId="0" xfId="1" applyFont="1" applyFill="1" applyBorder="1" applyAlignment="1">
      <alignment horizontal="right" wrapText="1"/>
    </xf>
    <xf numFmtId="0" fontId="77" fillId="0" borderId="0" xfId="0" applyFont="1" applyFill="1" applyBorder="1" applyAlignment="1">
      <alignment wrapText="1"/>
    </xf>
    <xf numFmtId="0" fontId="29" fillId="25" borderId="27" xfId="1" applyFont="1" applyFill="1" applyBorder="1" applyAlignment="1">
      <alignment horizontal="center" wrapText="1"/>
    </xf>
    <xf numFmtId="0" fontId="77" fillId="25" borderId="28" xfId="0" applyFont="1" applyFill="1" applyBorder="1" applyAlignment="1">
      <alignment wrapText="1"/>
    </xf>
    <xf numFmtId="0" fontId="82" fillId="0" borderId="0" xfId="1" applyFont="1" applyFill="1" applyBorder="1" applyAlignment="1">
      <alignment horizontal="center" vertical="distributed"/>
    </xf>
    <xf numFmtId="0" fontId="77" fillId="0" borderId="0" xfId="0" applyFont="1" applyAlignment="1">
      <alignment horizontal="center"/>
    </xf>
    <xf numFmtId="0" fontId="29" fillId="0" borderId="0" xfId="1" applyFont="1" applyFill="1" applyAlignment="1">
      <alignment horizontal="center"/>
    </xf>
    <xf numFmtId="0" fontId="29" fillId="25" borderId="10" xfId="1" applyFont="1" applyFill="1" applyBorder="1" applyAlignment="1">
      <alignment horizontal="center" wrapText="1"/>
    </xf>
    <xf numFmtId="0" fontId="29" fillId="25" borderId="14" xfId="1" applyFont="1" applyFill="1" applyBorder="1" applyAlignment="1">
      <alignment horizontal="center" wrapText="1"/>
    </xf>
    <xf numFmtId="0" fontId="29" fillId="25" borderId="2" xfId="1" applyFont="1" applyFill="1" applyBorder="1" applyAlignment="1">
      <alignment horizontal="center"/>
    </xf>
    <xf numFmtId="0" fontId="29" fillId="25" borderId="3" xfId="1" applyFont="1" applyFill="1" applyBorder="1" applyAlignment="1">
      <alignment horizontal="center"/>
    </xf>
    <xf numFmtId="0" fontId="29" fillId="25" borderId="31" xfId="1" applyFont="1" applyFill="1" applyBorder="1" applyAlignment="1">
      <alignment horizontal="center"/>
    </xf>
    <xf numFmtId="0" fontId="29" fillId="25" borderId="31" xfId="1" applyFont="1" applyFill="1" applyBorder="1" applyAlignment="1">
      <alignment horizontal="center" wrapText="1"/>
    </xf>
    <xf numFmtId="0" fontId="77" fillId="25" borderId="35" xfId="0" applyFont="1" applyFill="1" applyBorder="1" applyAlignment="1">
      <alignment wrapText="1"/>
    </xf>
    <xf numFmtId="0" fontId="29" fillId="25" borderId="0" xfId="1" applyFont="1" applyFill="1" applyAlignment="1">
      <alignment horizontal="center"/>
    </xf>
    <xf numFmtId="0" fontId="77" fillId="0" borderId="0" xfId="0" applyFont="1" applyFill="1" applyAlignment="1">
      <alignment horizontal="center" vertical="distributed"/>
    </xf>
    <xf numFmtId="0" fontId="11" fillId="0" borderId="0" xfId="0" applyFont="1" applyFill="1" applyAlignment="1">
      <alignment horizontal="center"/>
    </xf>
    <xf numFmtId="0" fontId="88" fillId="0" borderId="0" xfId="1" applyFont="1" applyFill="1" applyBorder="1" applyAlignment="1">
      <alignment horizontal="center" vertical="distributed"/>
    </xf>
    <xf numFmtId="0" fontId="83" fillId="0" borderId="0" xfId="0" applyFont="1" applyAlignment="1">
      <alignment horizontal="center"/>
    </xf>
    <xf numFmtId="0" fontId="70" fillId="0" borderId="0" xfId="1" applyFont="1" applyFill="1" applyBorder="1" applyAlignment="1">
      <alignment horizontal="center"/>
    </xf>
    <xf numFmtId="0" fontId="29" fillId="25" borderId="40" xfId="1" applyFont="1" applyFill="1" applyBorder="1" applyAlignment="1">
      <alignment horizontal="center" wrapText="1"/>
    </xf>
    <xf numFmtId="0" fontId="29" fillId="25" borderId="12" xfId="1" applyFont="1" applyFill="1" applyBorder="1" applyAlignment="1">
      <alignment horizontal="center"/>
    </xf>
    <xf numFmtId="0" fontId="29" fillId="25" borderId="37" xfId="1" applyFont="1" applyFill="1" applyBorder="1" applyAlignment="1">
      <alignment horizontal="center"/>
    </xf>
    <xf numFmtId="0" fontId="29" fillId="0" borderId="0" xfId="0" applyFont="1" applyAlignment="1">
      <alignment horizontal="left" wrapText="1"/>
    </xf>
    <xf numFmtId="0" fontId="29" fillId="25" borderId="3" xfId="1" applyFont="1" applyFill="1" applyBorder="1" applyAlignment="1">
      <alignment horizontal="center" wrapText="1"/>
    </xf>
    <xf numFmtId="0" fontId="77" fillId="25" borderId="34" xfId="0" applyFont="1" applyFill="1" applyBorder="1" applyAlignment="1">
      <alignment wrapText="1"/>
    </xf>
    <xf numFmtId="0" fontId="77" fillId="0" borderId="0" xfId="0" applyFont="1" applyBorder="1" applyAlignment="1">
      <alignment horizontal="center"/>
    </xf>
    <xf numFmtId="0" fontId="82" fillId="0" borderId="30" xfId="1" applyFont="1" applyFill="1" applyBorder="1" applyAlignment="1">
      <alignment horizontal="center" vertical="distributed"/>
    </xf>
    <xf numFmtId="0" fontId="29" fillId="0" borderId="30" xfId="1" applyFont="1" applyFill="1" applyBorder="1" applyAlignment="1">
      <alignment horizontal="center"/>
    </xf>
    <xf numFmtId="0" fontId="38" fillId="0" borderId="0" xfId="1" applyFont="1" applyFill="1" applyBorder="1" applyAlignment="1">
      <alignment horizontal="left"/>
    </xf>
    <xf numFmtId="0" fontId="30" fillId="0" borderId="0" xfId="0" applyFont="1" applyFill="1" applyAlignment="1">
      <alignment horizontal="center" vertical="distributed"/>
    </xf>
    <xf numFmtId="0" fontId="40" fillId="0" borderId="0" xfId="1" applyFont="1" applyFill="1" applyBorder="1" applyAlignment="1">
      <alignment horizontal="center" vertical="distributed"/>
    </xf>
    <xf numFmtId="0" fontId="41" fillId="0" borderId="0" xfId="0" applyFont="1" applyAlignment="1">
      <alignment horizontal="center"/>
    </xf>
    <xf numFmtId="0" fontId="40" fillId="0" borderId="0" xfId="1" applyFont="1" applyFill="1" applyAlignment="1">
      <alignment horizontal="center"/>
    </xf>
    <xf numFmtId="0" fontId="38" fillId="26" borderId="27" xfId="1" applyFont="1" applyFill="1" applyBorder="1" applyAlignment="1">
      <alignment horizontal="center" wrapText="1"/>
    </xf>
    <xf numFmtId="0" fontId="30" fillId="26" borderId="28" xfId="0" applyFont="1" applyFill="1" applyBorder="1" applyAlignment="1">
      <alignment wrapText="1"/>
    </xf>
    <xf numFmtId="0" fontId="38" fillId="26" borderId="2" xfId="1" applyFont="1" applyFill="1" applyBorder="1" applyAlignment="1">
      <alignment horizontal="center"/>
    </xf>
    <xf numFmtId="0" fontId="38" fillId="26" borderId="3" xfId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 vertical="distributed"/>
    </xf>
    <xf numFmtId="0" fontId="37" fillId="0" borderId="0" xfId="1" applyFont="1" applyFill="1" applyAlignment="1">
      <alignment horizontal="center"/>
    </xf>
    <xf numFmtId="0" fontId="30" fillId="0" borderId="0" xfId="0" applyFont="1" applyAlignment="1">
      <alignment horizontal="center"/>
    </xf>
    <xf numFmtId="0" fontId="37" fillId="0" borderId="30" xfId="1" applyFont="1" applyFill="1" applyBorder="1" applyAlignment="1">
      <alignment horizontal="center" vertical="distributed"/>
    </xf>
    <xf numFmtId="0" fontId="37" fillId="0" borderId="30" xfId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7" fillId="25" borderId="0" xfId="1" applyFont="1" applyFill="1" applyAlignment="1">
      <alignment horizontal="center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1"/>
    <cellStyle name="Обычный 3" xfId="50"/>
    <cellStyle name="Обычный_Меню ясли 10,5 час." xfId="2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818"/>
  <sheetViews>
    <sheetView tabSelected="1" view="pageBreakPreview" zoomScale="67" zoomScaleSheetLayoutView="67" workbookViewId="0">
      <selection activeCell="B192" sqref="B192"/>
    </sheetView>
  </sheetViews>
  <sheetFormatPr defaultRowHeight="15.75"/>
  <cols>
    <col min="1" max="1" width="18.42578125" style="321" customWidth="1"/>
    <col min="2" max="2" width="43.140625" style="524" customWidth="1"/>
    <col min="3" max="3" width="13.7109375" style="418" customWidth="1"/>
    <col min="4" max="5" width="11.7109375" style="321" customWidth="1"/>
    <col min="6" max="7" width="9.85546875" style="321" customWidth="1"/>
    <col min="8" max="9" width="11.140625" style="321" customWidth="1"/>
    <col min="10" max="11" width="9.7109375" style="321" customWidth="1"/>
    <col min="12" max="13" width="13.28515625" style="321" customWidth="1"/>
    <col min="14" max="15" width="13.28515625" style="353" customWidth="1"/>
    <col min="16" max="16384" width="9.140625" style="517"/>
  </cols>
  <sheetData>
    <row r="1" spans="1:15" s="324" customFormat="1">
      <c r="A1" s="321"/>
      <c r="B1" s="524"/>
      <c r="C1" s="323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5" s="328" customFormat="1">
      <c r="A2" s="321"/>
      <c r="B2" s="524" t="s">
        <v>0</v>
      </c>
      <c r="C2" s="323"/>
      <c r="D2" s="325"/>
      <c r="E2" s="325"/>
      <c r="F2" s="326"/>
      <c r="G2" s="326"/>
      <c r="H2" s="326"/>
      <c r="I2" s="326"/>
      <c r="J2" s="327"/>
      <c r="K2" s="327" t="s">
        <v>1</v>
      </c>
      <c r="L2" s="327"/>
      <c r="M2" s="327"/>
      <c r="N2" s="322"/>
      <c r="O2" s="322"/>
    </row>
    <row r="3" spans="1:15" s="328" customFormat="1" ht="34.5" customHeight="1">
      <c r="A3" s="321"/>
      <c r="B3" s="524" t="s">
        <v>118</v>
      </c>
      <c r="C3" s="323"/>
      <c r="D3" s="325"/>
      <c r="E3" s="325"/>
      <c r="F3" s="326"/>
      <c r="G3" s="326"/>
      <c r="H3" s="326"/>
      <c r="I3" s="326"/>
      <c r="J3" s="327"/>
      <c r="K3" s="327" t="s">
        <v>3</v>
      </c>
      <c r="L3" s="327"/>
      <c r="M3" s="327"/>
      <c r="N3" s="322"/>
      <c r="O3" s="322"/>
    </row>
    <row r="4" spans="1:15" s="328" customFormat="1" ht="21.75" customHeight="1">
      <c r="A4" s="321"/>
      <c r="B4" s="525"/>
      <c r="C4" s="329"/>
      <c r="D4" s="325"/>
      <c r="E4" s="325"/>
      <c r="F4" s="326"/>
      <c r="G4" s="326"/>
      <c r="H4" s="326"/>
      <c r="I4" s="326"/>
      <c r="J4" s="327" t="s">
        <v>5</v>
      </c>
      <c r="K4" s="327" t="s">
        <v>5</v>
      </c>
      <c r="L4" s="327"/>
      <c r="M4" s="327"/>
      <c r="N4" s="322"/>
      <c r="O4" s="322"/>
    </row>
    <row r="5" spans="1:15" s="324" customFormat="1">
      <c r="A5" s="321"/>
      <c r="B5" s="524"/>
      <c r="C5" s="323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</row>
    <row r="6" spans="1:15" s="324" customFormat="1">
      <c r="A6" s="330"/>
      <c r="B6" s="526"/>
      <c r="C6" s="331"/>
      <c r="D6" s="330"/>
      <c r="E6" s="330"/>
      <c r="F6" s="330"/>
      <c r="G6" s="330"/>
      <c r="H6" s="330"/>
      <c r="I6" s="330"/>
      <c r="J6" s="330"/>
      <c r="K6" s="330"/>
      <c r="L6" s="567"/>
      <c r="M6" s="567"/>
      <c r="N6" s="567"/>
      <c r="O6" s="322"/>
    </row>
    <row r="7" spans="1:15" s="324" customFormat="1" ht="30" customHeight="1">
      <c r="A7" s="566" t="s">
        <v>83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322"/>
    </row>
    <row r="8" spans="1:15" s="324" customFormat="1" ht="12" customHeight="1">
      <c r="A8" s="332"/>
      <c r="B8" s="527"/>
      <c r="C8" s="334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</row>
    <row r="9" spans="1:15" s="341" customFormat="1" ht="31.5" customHeight="1">
      <c r="A9" s="335" t="s">
        <v>6</v>
      </c>
      <c r="B9" s="528" t="s">
        <v>7</v>
      </c>
      <c r="C9" s="337" t="s">
        <v>116</v>
      </c>
      <c r="D9" s="563" t="s">
        <v>8</v>
      </c>
      <c r="E9" s="553" t="s">
        <v>8</v>
      </c>
      <c r="F9" s="560" t="s">
        <v>9</v>
      </c>
      <c r="G9" s="561"/>
      <c r="H9" s="561"/>
      <c r="I9" s="561"/>
      <c r="J9" s="561"/>
      <c r="K9" s="338"/>
      <c r="L9" s="339" t="s">
        <v>10</v>
      </c>
      <c r="M9" s="339" t="s">
        <v>10</v>
      </c>
      <c r="N9" s="340" t="s">
        <v>11</v>
      </c>
      <c r="O9" s="340" t="s">
        <v>11</v>
      </c>
    </row>
    <row r="10" spans="1:15" s="341" customFormat="1" ht="14.25" customHeight="1">
      <c r="A10" s="342" t="s">
        <v>12</v>
      </c>
      <c r="B10" s="529"/>
      <c r="C10" s="344" t="s">
        <v>117</v>
      </c>
      <c r="D10" s="564"/>
      <c r="E10" s="554"/>
      <c r="F10" s="345" t="s">
        <v>13</v>
      </c>
      <c r="G10" s="345" t="s">
        <v>13</v>
      </c>
      <c r="H10" s="345" t="s">
        <v>14</v>
      </c>
      <c r="I10" s="345" t="s">
        <v>14</v>
      </c>
      <c r="J10" s="346" t="s">
        <v>15</v>
      </c>
      <c r="K10" s="346" t="s">
        <v>15</v>
      </c>
      <c r="L10" s="347" t="s">
        <v>16</v>
      </c>
      <c r="M10" s="347" t="s">
        <v>16</v>
      </c>
      <c r="N10" s="346" t="s">
        <v>17</v>
      </c>
      <c r="O10" s="346" t="s">
        <v>17</v>
      </c>
    </row>
    <row r="11" spans="1:15" s="341" customFormat="1" ht="15" customHeight="1">
      <c r="A11" s="348">
        <v>1</v>
      </c>
      <c r="B11" s="530">
        <v>2</v>
      </c>
      <c r="C11" s="349"/>
      <c r="D11" s="350" t="s">
        <v>18</v>
      </c>
      <c r="E11" s="350" t="s">
        <v>109</v>
      </c>
      <c r="F11" s="350" t="s">
        <v>18</v>
      </c>
      <c r="G11" s="350" t="s">
        <v>110</v>
      </c>
      <c r="H11" s="350" t="s">
        <v>18</v>
      </c>
      <c r="I11" s="350" t="s">
        <v>110</v>
      </c>
      <c r="J11" s="350" t="s">
        <v>18</v>
      </c>
      <c r="K11" s="350" t="s">
        <v>110</v>
      </c>
      <c r="L11" s="350" t="s">
        <v>18</v>
      </c>
      <c r="M11" s="350" t="s">
        <v>110</v>
      </c>
      <c r="N11" s="346" t="s">
        <v>18</v>
      </c>
      <c r="O11" s="346" t="s">
        <v>111</v>
      </c>
    </row>
    <row r="12" spans="1:15" s="341" customFormat="1">
      <c r="A12" s="351"/>
      <c r="B12" s="531" t="s">
        <v>19</v>
      </c>
      <c r="C12" s="352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</row>
    <row r="13" spans="1:15" s="341" customFormat="1" ht="15" customHeight="1">
      <c r="A13" s="555"/>
      <c r="B13" s="555"/>
      <c r="C13" s="555"/>
      <c r="D13" s="556"/>
      <c r="E13" s="353"/>
      <c r="F13" s="565" t="s">
        <v>20</v>
      </c>
      <c r="G13" s="565"/>
      <c r="H13" s="565"/>
      <c r="I13" s="351"/>
      <c r="J13" s="351"/>
      <c r="K13" s="351"/>
      <c r="L13" s="351"/>
      <c r="M13" s="351"/>
      <c r="N13" s="351"/>
      <c r="O13" s="351"/>
    </row>
    <row r="14" spans="1:15" s="341" customFormat="1" ht="15" customHeight="1">
      <c r="A14" s="354" t="s">
        <v>54</v>
      </c>
      <c r="B14" s="523" t="s">
        <v>36</v>
      </c>
      <c r="C14" s="354">
        <v>12</v>
      </c>
      <c r="D14" s="355">
        <v>60</v>
      </c>
      <c r="E14" s="354">
        <v>100</v>
      </c>
      <c r="F14" s="356">
        <v>0.97599999999999998</v>
      </c>
      <c r="G14" s="356">
        <v>1.6259999999999999</v>
      </c>
      <c r="H14" s="356">
        <v>0.96</v>
      </c>
      <c r="I14" s="356">
        <v>1.6</v>
      </c>
      <c r="J14" s="356">
        <v>6.16</v>
      </c>
      <c r="K14" s="356">
        <v>10.26</v>
      </c>
      <c r="L14" s="356">
        <v>62.4</v>
      </c>
      <c r="M14" s="356">
        <v>104</v>
      </c>
      <c r="N14" s="356">
        <v>0</v>
      </c>
      <c r="O14" s="356">
        <v>0</v>
      </c>
    </row>
    <row r="15" spans="1:15" s="341" customFormat="1" ht="32.25" customHeight="1">
      <c r="A15" s="357" t="s">
        <v>58</v>
      </c>
      <c r="B15" s="187" t="s">
        <v>59</v>
      </c>
      <c r="C15" s="320">
        <v>40</v>
      </c>
      <c r="D15" s="190">
        <v>100</v>
      </c>
      <c r="E15" s="27">
        <v>100</v>
      </c>
      <c r="F15" s="197">
        <v>7.81</v>
      </c>
      <c r="G15" s="197">
        <v>7.81</v>
      </c>
      <c r="H15" s="358">
        <v>12.28</v>
      </c>
      <c r="I15" s="358">
        <v>12.28</v>
      </c>
      <c r="J15" s="358">
        <v>10.62</v>
      </c>
      <c r="K15" s="358">
        <v>10.62</v>
      </c>
      <c r="L15" s="358">
        <v>180</v>
      </c>
      <c r="M15" s="358">
        <v>180</v>
      </c>
      <c r="N15" s="358">
        <v>0</v>
      </c>
      <c r="O15" s="358">
        <v>0</v>
      </c>
    </row>
    <row r="16" spans="1:15" s="341" customFormat="1" ht="15" customHeight="1">
      <c r="A16" s="359" t="s">
        <v>94</v>
      </c>
      <c r="B16" s="188" t="s">
        <v>93</v>
      </c>
      <c r="C16" s="320">
        <v>5</v>
      </c>
      <c r="D16" s="190">
        <v>20</v>
      </c>
      <c r="E16" s="27">
        <v>20</v>
      </c>
      <c r="F16" s="197"/>
      <c r="G16" s="197"/>
      <c r="H16" s="360"/>
      <c r="I16" s="360"/>
      <c r="J16" s="360"/>
      <c r="K16" s="360"/>
      <c r="L16" s="360"/>
      <c r="M16" s="360"/>
      <c r="N16" s="360"/>
      <c r="O16" s="360"/>
    </row>
    <row r="17" spans="1:25" s="362" customFormat="1" ht="21" customHeight="1">
      <c r="A17" s="359" t="s">
        <v>60</v>
      </c>
      <c r="B17" s="188" t="s">
        <v>37</v>
      </c>
      <c r="C17" s="320">
        <v>15</v>
      </c>
      <c r="D17" s="190">
        <v>150</v>
      </c>
      <c r="E17" s="27">
        <v>180</v>
      </c>
      <c r="F17" s="200">
        <v>5.73</v>
      </c>
      <c r="G17" s="200">
        <v>6.87</v>
      </c>
      <c r="H17" s="361">
        <v>6.07</v>
      </c>
      <c r="I17" s="361">
        <v>7.28</v>
      </c>
      <c r="J17" s="361">
        <v>31.98</v>
      </c>
      <c r="K17" s="361">
        <v>38.369999999999997</v>
      </c>
      <c r="L17" s="361">
        <v>205.5</v>
      </c>
      <c r="M17" s="361">
        <v>246.6</v>
      </c>
      <c r="N17" s="360">
        <v>0</v>
      </c>
      <c r="O17" s="360">
        <v>0</v>
      </c>
      <c r="R17" s="363"/>
      <c r="S17" s="364"/>
      <c r="T17" s="363"/>
      <c r="U17" s="363"/>
      <c r="V17" s="363"/>
      <c r="W17" s="363"/>
      <c r="X17" s="363"/>
      <c r="Y17" s="363"/>
    </row>
    <row r="18" spans="1:25" s="324" customFormat="1" ht="16.5" customHeight="1">
      <c r="A18" s="365" t="s">
        <v>55</v>
      </c>
      <c r="B18" s="461" t="s">
        <v>21</v>
      </c>
      <c r="C18" s="366">
        <v>5.88</v>
      </c>
      <c r="D18" s="367">
        <v>30</v>
      </c>
      <c r="E18" s="366">
        <v>30</v>
      </c>
      <c r="F18" s="368">
        <v>2.31</v>
      </c>
      <c r="G18" s="368">
        <v>2.31</v>
      </c>
      <c r="H18" s="368">
        <v>0.72</v>
      </c>
      <c r="I18" s="368">
        <v>0.72</v>
      </c>
      <c r="J18" s="368">
        <v>16.02</v>
      </c>
      <c r="K18" s="368">
        <v>16.02</v>
      </c>
      <c r="L18" s="368">
        <v>79.8</v>
      </c>
      <c r="M18" s="368">
        <v>79.8</v>
      </c>
      <c r="N18" s="368">
        <v>0</v>
      </c>
      <c r="O18" s="368">
        <v>0</v>
      </c>
      <c r="R18" s="363"/>
      <c r="S18" s="9"/>
      <c r="T18" s="10"/>
      <c r="U18" s="154"/>
      <c r="V18" s="369"/>
      <c r="W18" s="369"/>
      <c r="X18" s="369"/>
      <c r="Y18" s="369"/>
    </row>
    <row r="19" spans="1:25" s="324" customFormat="1" ht="16.5" customHeight="1">
      <c r="A19" s="354" t="s">
        <v>57</v>
      </c>
      <c r="B19" s="523" t="s">
        <v>23</v>
      </c>
      <c r="C19" s="354">
        <v>10</v>
      </c>
      <c r="D19" s="355">
        <v>200</v>
      </c>
      <c r="E19" s="354">
        <v>200</v>
      </c>
      <c r="F19" s="356">
        <v>7.0000000000000007E-2</v>
      </c>
      <c r="G19" s="356">
        <v>7.0000000000000007E-2</v>
      </c>
      <c r="H19" s="356">
        <v>0.02</v>
      </c>
      <c r="I19" s="356">
        <v>0.02</v>
      </c>
      <c r="J19" s="356">
        <v>15</v>
      </c>
      <c r="K19" s="356">
        <v>15</v>
      </c>
      <c r="L19" s="356">
        <v>60</v>
      </c>
      <c r="M19" s="356">
        <v>60</v>
      </c>
      <c r="N19" s="356">
        <v>0.3</v>
      </c>
      <c r="O19" s="356">
        <v>0.3</v>
      </c>
      <c r="R19" s="363"/>
      <c r="S19" s="9"/>
      <c r="T19" s="10"/>
      <c r="U19" s="154"/>
      <c r="V19" s="369"/>
      <c r="W19" s="369"/>
      <c r="X19" s="369"/>
      <c r="Y19" s="369"/>
    </row>
    <row r="20" spans="1:25" s="362" customFormat="1">
      <c r="A20" s="370"/>
      <c r="B20" s="454" t="s">
        <v>24</v>
      </c>
      <c r="C20" s="366">
        <f>SUM(C14:C19)</f>
        <v>87.88</v>
      </c>
      <c r="D20" s="371">
        <f>D19+D18+D17+D16+D15+D14</f>
        <v>560</v>
      </c>
      <c r="E20" s="372">
        <f>E19+E18+E17+E16+E15+E14</f>
        <v>630</v>
      </c>
      <c r="F20" s="373">
        <f t="shared" ref="F20:O20" si="0">SUM(F14:F19)</f>
        <v>16.896000000000001</v>
      </c>
      <c r="G20" s="373">
        <f t="shared" si="0"/>
        <v>18.686</v>
      </c>
      <c r="H20" s="373">
        <f t="shared" si="0"/>
        <v>20.049999999999997</v>
      </c>
      <c r="I20" s="373">
        <f t="shared" si="0"/>
        <v>21.9</v>
      </c>
      <c r="J20" s="373">
        <f t="shared" si="0"/>
        <v>79.78</v>
      </c>
      <c r="K20" s="373">
        <f t="shared" si="0"/>
        <v>90.27</v>
      </c>
      <c r="L20" s="373">
        <f t="shared" si="0"/>
        <v>587.69999999999993</v>
      </c>
      <c r="M20" s="373">
        <f t="shared" si="0"/>
        <v>670.4</v>
      </c>
      <c r="N20" s="373">
        <f t="shared" si="0"/>
        <v>0.3</v>
      </c>
      <c r="O20" s="373">
        <f t="shared" si="0"/>
        <v>0.3</v>
      </c>
      <c r="R20" s="363"/>
      <c r="S20" s="119"/>
      <c r="T20" s="121"/>
      <c r="U20" s="154"/>
      <c r="V20" s="369"/>
      <c r="W20" s="369"/>
      <c r="X20" s="369"/>
      <c r="Y20" s="369"/>
    </row>
    <row r="21" spans="1:25" s="324" customFormat="1">
      <c r="A21" s="370"/>
      <c r="B21" s="532"/>
      <c r="C21" s="374"/>
      <c r="D21" s="375"/>
      <c r="E21" s="375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R21" s="363"/>
      <c r="S21" s="119"/>
      <c r="T21" s="121"/>
      <c r="U21" s="155"/>
      <c r="V21" s="377"/>
      <c r="W21" s="377"/>
      <c r="X21" s="377"/>
      <c r="Y21" s="369"/>
    </row>
    <row r="22" spans="1:25" s="324" customFormat="1" ht="31.5">
      <c r="A22" s="370"/>
      <c r="B22" s="533" t="s">
        <v>92</v>
      </c>
      <c r="C22" s="378"/>
      <c r="D22" s="379">
        <v>500</v>
      </c>
      <c r="E22" s="380">
        <v>550</v>
      </c>
      <c r="F22" s="381" t="s">
        <v>26</v>
      </c>
      <c r="G22" s="382" t="s">
        <v>27</v>
      </c>
      <c r="H22" s="383" t="s">
        <v>28</v>
      </c>
      <c r="I22" s="382" t="s">
        <v>29</v>
      </c>
      <c r="J22" s="383" t="s">
        <v>30</v>
      </c>
      <c r="K22" s="382" t="s">
        <v>31</v>
      </c>
      <c r="L22" s="384" t="s">
        <v>32</v>
      </c>
      <c r="M22" s="382" t="s">
        <v>33</v>
      </c>
      <c r="N22" s="326"/>
      <c r="O22" s="326"/>
      <c r="R22" s="323"/>
      <c r="S22" s="9"/>
      <c r="T22" s="10"/>
      <c r="U22" s="156"/>
      <c r="V22" s="385"/>
      <c r="W22" s="385"/>
      <c r="X22" s="385"/>
      <c r="Y22" s="386"/>
    </row>
    <row r="23" spans="1:25" s="324" customFormat="1">
      <c r="A23" s="387"/>
      <c r="B23" s="534"/>
      <c r="C23" s="389"/>
      <c r="D23" s="390"/>
      <c r="E23" s="390"/>
      <c r="F23" s="391"/>
      <c r="G23" s="391"/>
      <c r="H23" s="391"/>
      <c r="I23" s="391"/>
      <c r="J23" s="391"/>
      <c r="K23" s="391"/>
      <c r="L23" s="392"/>
      <c r="M23" s="392"/>
      <c r="N23" s="326"/>
      <c r="O23" s="326"/>
      <c r="R23" s="323"/>
      <c r="S23" s="9"/>
      <c r="T23" s="10"/>
      <c r="U23" s="156"/>
      <c r="V23" s="385"/>
      <c r="W23" s="385"/>
      <c r="X23" s="385"/>
      <c r="Y23" s="386"/>
    </row>
    <row r="24" spans="1:25" s="324" customFormat="1" ht="17.25" customHeight="1">
      <c r="A24" s="387"/>
      <c r="B24" s="535"/>
      <c r="C24" s="326"/>
      <c r="D24" s="387"/>
      <c r="E24" s="387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R24" s="323"/>
      <c r="S24" s="9"/>
      <c r="T24" s="10"/>
      <c r="U24" s="156"/>
      <c r="V24" s="385"/>
      <c r="W24" s="385"/>
      <c r="X24" s="385"/>
      <c r="Y24" s="386"/>
    </row>
    <row r="25" spans="1:25" s="328" customFormat="1">
      <c r="A25" s="321"/>
      <c r="B25" s="524" t="s">
        <v>0</v>
      </c>
      <c r="C25" s="323"/>
      <c r="D25" s="325"/>
      <c r="E25" s="325"/>
      <c r="F25" s="326"/>
      <c r="G25" s="326"/>
      <c r="H25" s="326"/>
      <c r="I25" s="326"/>
      <c r="J25" s="327"/>
      <c r="K25" s="327" t="s">
        <v>1</v>
      </c>
      <c r="L25" s="327"/>
      <c r="M25" s="327"/>
      <c r="N25" s="322"/>
      <c r="O25" s="322"/>
    </row>
    <row r="26" spans="1:25" s="328" customFormat="1" ht="40.5" customHeight="1">
      <c r="A26" s="321"/>
      <c r="B26" s="524" t="s">
        <v>118</v>
      </c>
      <c r="C26" s="323"/>
      <c r="D26" s="325"/>
      <c r="E26" s="325"/>
      <c r="F26" s="326"/>
      <c r="G26" s="326"/>
      <c r="H26" s="326"/>
      <c r="I26" s="326"/>
      <c r="J26" s="327"/>
      <c r="K26" s="327" t="s">
        <v>3</v>
      </c>
      <c r="L26" s="327"/>
      <c r="M26" s="327"/>
      <c r="N26" s="322"/>
      <c r="O26" s="322"/>
    </row>
    <row r="27" spans="1:25" s="328" customFormat="1" ht="21.75" customHeight="1">
      <c r="A27" s="321"/>
      <c r="B27" s="525"/>
      <c r="C27" s="329"/>
      <c r="D27" s="325"/>
      <c r="E27" s="325"/>
      <c r="F27" s="326"/>
      <c r="G27" s="326"/>
      <c r="H27" s="326"/>
      <c r="I27" s="326"/>
      <c r="J27" s="327" t="s">
        <v>5</v>
      </c>
      <c r="K27" s="327" t="s">
        <v>5</v>
      </c>
      <c r="L27" s="327"/>
      <c r="M27" s="327"/>
      <c r="N27" s="322"/>
      <c r="O27" s="322"/>
    </row>
    <row r="28" spans="1:25" s="324" customFormat="1" ht="22.5" customHeight="1">
      <c r="A28" s="566"/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322"/>
      <c r="R28" s="393"/>
      <c r="S28" s="394"/>
      <c r="T28" s="393"/>
      <c r="U28" s="395"/>
      <c r="V28" s="395"/>
      <c r="W28" s="395"/>
      <c r="X28" s="395"/>
      <c r="Y28" s="395"/>
    </row>
    <row r="29" spans="1:25" s="324" customFormat="1">
      <c r="A29" s="387"/>
      <c r="B29" s="536"/>
      <c r="C29" s="387"/>
      <c r="D29" s="387"/>
      <c r="E29" s="387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R29" s="363"/>
      <c r="S29" s="364"/>
      <c r="T29" s="363"/>
      <c r="U29" s="363"/>
      <c r="V29" s="363"/>
      <c r="W29" s="363"/>
      <c r="X29" s="363"/>
      <c r="Y29" s="363"/>
    </row>
    <row r="30" spans="1:25" s="341" customFormat="1" ht="31.5" customHeight="1">
      <c r="A30" s="335" t="s">
        <v>6</v>
      </c>
      <c r="B30" s="528" t="s">
        <v>7</v>
      </c>
      <c r="C30" s="337" t="s">
        <v>116</v>
      </c>
      <c r="D30" s="563" t="s">
        <v>8</v>
      </c>
      <c r="E30" s="553" t="s">
        <v>8</v>
      </c>
      <c r="F30" s="560" t="s">
        <v>9</v>
      </c>
      <c r="G30" s="561"/>
      <c r="H30" s="561"/>
      <c r="I30" s="561"/>
      <c r="J30" s="561"/>
      <c r="K30" s="338"/>
      <c r="L30" s="339" t="s">
        <v>10</v>
      </c>
      <c r="M30" s="339" t="s">
        <v>10</v>
      </c>
      <c r="N30" s="340" t="s">
        <v>11</v>
      </c>
      <c r="O30" s="340" t="s">
        <v>11</v>
      </c>
      <c r="R30" s="396"/>
      <c r="S30" s="397"/>
      <c r="T30" s="396"/>
      <c r="U30" s="396"/>
      <c r="V30" s="396"/>
      <c r="W30" s="396"/>
      <c r="X30" s="396"/>
      <c r="Y30" s="396"/>
    </row>
    <row r="31" spans="1:25" s="341" customFormat="1" ht="14.25" customHeight="1">
      <c r="A31" s="342" t="s">
        <v>12</v>
      </c>
      <c r="B31" s="529"/>
      <c r="C31" s="344" t="s">
        <v>117</v>
      </c>
      <c r="D31" s="564"/>
      <c r="E31" s="554"/>
      <c r="F31" s="345" t="s">
        <v>13</v>
      </c>
      <c r="G31" s="345" t="s">
        <v>13</v>
      </c>
      <c r="H31" s="345" t="s">
        <v>14</v>
      </c>
      <c r="I31" s="345" t="s">
        <v>14</v>
      </c>
      <c r="J31" s="346" t="s">
        <v>15</v>
      </c>
      <c r="K31" s="346" t="s">
        <v>15</v>
      </c>
      <c r="L31" s="347" t="s">
        <v>16</v>
      </c>
      <c r="M31" s="347" t="s">
        <v>16</v>
      </c>
      <c r="N31" s="346" t="s">
        <v>17</v>
      </c>
      <c r="O31" s="346" t="s">
        <v>17</v>
      </c>
      <c r="R31" s="396"/>
      <c r="S31" s="397"/>
      <c r="T31" s="396"/>
      <c r="U31" s="396"/>
      <c r="V31" s="396"/>
      <c r="W31" s="396"/>
      <c r="X31" s="396"/>
      <c r="Y31" s="396"/>
    </row>
    <row r="32" spans="1:25" s="341" customFormat="1" ht="15" customHeight="1">
      <c r="A32" s="348">
        <v>1</v>
      </c>
      <c r="B32" s="530">
        <v>2</v>
      </c>
      <c r="C32" s="349"/>
      <c r="D32" s="350" t="s">
        <v>18</v>
      </c>
      <c r="E32" s="350" t="s">
        <v>109</v>
      </c>
      <c r="F32" s="350" t="s">
        <v>18</v>
      </c>
      <c r="G32" s="350" t="s">
        <v>110</v>
      </c>
      <c r="H32" s="350" t="s">
        <v>18</v>
      </c>
      <c r="I32" s="350" t="s">
        <v>110</v>
      </c>
      <c r="J32" s="350" t="s">
        <v>18</v>
      </c>
      <c r="K32" s="350" t="s">
        <v>110</v>
      </c>
      <c r="L32" s="350" t="s">
        <v>18</v>
      </c>
      <c r="M32" s="350" t="s">
        <v>110</v>
      </c>
      <c r="N32" s="346" t="s">
        <v>18</v>
      </c>
      <c r="O32" s="346" t="s">
        <v>111</v>
      </c>
      <c r="R32" s="396"/>
      <c r="S32" s="397"/>
      <c r="T32" s="396"/>
      <c r="U32" s="396"/>
      <c r="V32" s="396"/>
      <c r="W32" s="396"/>
      <c r="X32" s="396"/>
      <c r="Y32" s="396"/>
    </row>
    <row r="33" spans="1:25" s="324" customFormat="1">
      <c r="A33" s="398"/>
      <c r="B33" s="537" t="s">
        <v>34</v>
      </c>
      <c r="C33" s="329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R33" s="387"/>
      <c r="S33" s="394"/>
      <c r="T33" s="399"/>
      <c r="U33" s="400"/>
      <c r="V33" s="400"/>
      <c r="W33" s="400"/>
      <c r="X33" s="400"/>
      <c r="Y33" s="400"/>
    </row>
    <row r="34" spans="1:25" s="324" customFormat="1" ht="23.25" customHeight="1">
      <c r="A34" s="555"/>
      <c r="B34" s="555"/>
      <c r="C34" s="555"/>
      <c r="D34" s="556"/>
      <c r="E34" s="353"/>
      <c r="F34" s="557" t="s">
        <v>35</v>
      </c>
      <c r="G34" s="557"/>
      <c r="H34" s="557"/>
      <c r="I34" s="398"/>
      <c r="J34" s="398"/>
      <c r="K34" s="398"/>
      <c r="L34" s="398"/>
      <c r="M34" s="398"/>
      <c r="N34" s="398"/>
      <c r="O34" s="398"/>
      <c r="R34" s="401"/>
      <c r="S34" s="401"/>
      <c r="T34" s="401"/>
      <c r="U34" s="401"/>
      <c r="V34" s="401"/>
      <c r="W34" s="401"/>
      <c r="X34" s="401"/>
      <c r="Y34" s="401"/>
    </row>
    <row r="35" spans="1:25" s="362" customFormat="1" ht="31.5">
      <c r="A35" s="402" t="s">
        <v>69</v>
      </c>
      <c r="B35" s="538" t="s">
        <v>70</v>
      </c>
      <c r="C35" s="402">
        <v>10</v>
      </c>
      <c r="D35" s="403">
        <v>60</v>
      </c>
      <c r="E35" s="404">
        <v>100</v>
      </c>
      <c r="F35" s="405">
        <v>0.48</v>
      </c>
      <c r="G35" s="405">
        <v>0.08</v>
      </c>
      <c r="H35" s="405">
        <v>0.06</v>
      </c>
      <c r="I35" s="405">
        <v>0.1</v>
      </c>
      <c r="J35" s="405">
        <v>1.1399999999999999</v>
      </c>
      <c r="K35" s="405">
        <v>1.9</v>
      </c>
      <c r="L35" s="405">
        <v>7.2</v>
      </c>
      <c r="M35" s="405">
        <v>12</v>
      </c>
      <c r="N35" s="405">
        <v>2.4500000000000002</v>
      </c>
      <c r="O35" s="405">
        <v>4.0830000000000002</v>
      </c>
    </row>
    <row r="36" spans="1:25" s="406" customFormat="1">
      <c r="A36" s="357" t="s">
        <v>98</v>
      </c>
      <c r="B36" s="187" t="s">
        <v>99</v>
      </c>
      <c r="C36" s="320">
        <v>42</v>
      </c>
      <c r="D36" s="191">
        <v>100</v>
      </c>
      <c r="E36" s="320">
        <v>100</v>
      </c>
      <c r="F36" s="197">
        <v>13.36</v>
      </c>
      <c r="G36" s="197">
        <v>13.36</v>
      </c>
      <c r="H36" s="358">
        <v>14.08</v>
      </c>
      <c r="I36" s="358">
        <v>14.08</v>
      </c>
      <c r="J36" s="358">
        <v>3.27</v>
      </c>
      <c r="K36" s="358">
        <v>3.27</v>
      </c>
      <c r="L36" s="358">
        <v>164</v>
      </c>
      <c r="M36" s="360">
        <v>164</v>
      </c>
      <c r="N36" s="358">
        <v>1.2</v>
      </c>
      <c r="O36" s="358">
        <v>1.2</v>
      </c>
    </row>
    <row r="37" spans="1:25" s="406" customFormat="1">
      <c r="A37" s="366" t="s">
        <v>91</v>
      </c>
      <c r="B37" s="454" t="s">
        <v>100</v>
      </c>
      <c r="C37" s="366">
        <v>18</v>
      </c>
      <c r="D37" s="367">
        <v>150</v>
      </c>
      <c r="E37" s="366">
        <v>180</v>
      </c>
      <c r="F37" s="368">
        <v>8.85</v>
      </c>
      <c r="G37" s="368">
        <v>10.62</v>
      </c>
      <c r="H37" s="368">
        <v>9.5500000000000007</v>
      </c>
      <c r="I37" s="368">
        <v>11.46</v>
      </c>
      <c r="J37" s="368">
        <v>39.86</v>
      </c>
      <c r="K37" s="368">
        <v>47.83</v>
      </c>
      <c r="L37" s="368">
        <v>280</v>
      </c>
      <c r="M37" s="368">
        <v>335.99</v>
      </c>
      <c r="N37" s="368">
        <v>0</v>
      </c>
      <c r="O37" s="368">
        <v>0</v>
      </c>
    </row>
    <row r="38" spans="1:25" s="362" customFormat="1" ht="18" customHeight="1">
      <c r="A38" s="365" t="s">
        <v>55</v>
      </c>
      <c r="B38" s="461" t="s">
        <v>21</v>
      </c>
      <c r="C38" s="366">
        <v>5.88</v>
      </c>
      <c r="D38" s="367">
        <v>30</v>
      </c>
      <c r="E38" s="366">
        <v>30</v>
      </c>
      <c r="F38" s="368">
        <v>2.31</v>
      </c>
      <c r="G38" s="368">
        <v>2.31</v>
      </c>
      <c r="H38" s="368">
        <v>0.72</v>
      </c>
      <c r="I38" s="368">
        <v>0.72</v>
      </c>
      <c r="J38" s="368">
        <v>16.02</v>
      </c>
      <c r="K38" s="368">
        <v>16.02</v>
      </c>
      <c r="L38" s="368">
        <v>79.8</v>
      </c>
      <c r="M38" s="368">
        <v>79.8</v>
      </c>
      <c r="N38" s="368">
        <v>0</v>
      </c>
      <c r="O38" s="368">
        <v>0</v>
      </c>
      <c r="P38" s="407"/>
      <c r="Q38" s="119"/>
      <c r="R38" s="120"/>
      <c r="S38" s="121"/>
      <c r="T38" s="121"/>
      <c r="U38" s="121"/>
      <c r="V38" s="121"/>
    </row>
    <row r="39" spans="1:25" s="406" customFormat="1">
      <c r="A39" s="354" t="s">
        <v>68</v>
      </c>
      <c r="B39" s="523" t="s">
        <v>40</v>
      </c>
      <c r="C39" s="354">
        <v>12</v>
      </c>
      <c r="D39" s="355">
        <v>207</v>
      </c>
      <c r="E39" s="354">
        <v>207</v>
      </c>
      <c r="F39" s="356">
        <v>0.13</v>
      </c>
      <c r="G39" s="356">
        <v>0.13</v>
      </c>
      <c r="H39" s="356">
        <v>0.02</v>
      </c>
      <c r="I39" s="356">
        <v>0.02</v>
      </c>
      <c r="J39" s="356">
        <v>15.2</v>
      </c>
      <c r="K39" s="356">
        <v>15.2</v>
      </c>
      <c r="L39" s="356">
        <v>62</v>
      </c>
      <c r="M39" s="356">
        <v>62</v>
      </c>
      <c r="N39" s="356">
        <v>0.3</v>
      </c>
      <c r="O39" s="356">
        <v>0.3</v>
      </c>
    </row>
    <row r="40" spans="1:25" s="411" customFormat="1">
      <c r="A40" s="323"/>
      <c r="B40" s="454" t="s">
        <v>24</v>
      </c>
      <c r="C40" s="366">
        <f>SUM(C35:C39)</f>
        <v>87.88</v>
      </c>
      <c r="D40" s="408">
        <f t="shared" ref="D40:O40" si="1">D39+D38+D37+D36+D35</f>
        <v>547</v>
      </c>
      <c r="E40" s="409">
        <f t="shared" si="1"/>
        <v>617</v>
      </c>
      <c r="F40" s="410">
        <f t="shared" si="1"/>
        <v>25.13</v>
      </c>
      <c r="G40" s="410">
        <f t="shared" si="1"/>
        <v>26.499999999999996</v>
      </c>
      <c r="H40" s="410">
        <f t="shared" si="1"/>
        <v>24.43</v>
      </c>
      <c r="I40" s="410">
        <f t="shared" si="1"/>
        <v>26.380000000000003</v>
      </c>
      <c r="J40" s="410">
        <f t="shared" si="1"/>
        <v>75.489999999999995</v>
      </c>
      <c r="K40" s="410">
        <f t="shared" si="1"/>
        <v>84.22</v>
      </c>
      <c r="L40" s="410">
        <f t="shared" si="1"/>
        <v>593</v>
      </c>
      <c r="M40" s="410">
        <f t="shared" si="1"/>
        <v>653.79</v>
      </c>
      <c r="N40" s="410">
        <f t="shared" si="1"/>
        <v>3.95</v>
      </c>
      <c r="O40" s="410">
        <f t="shared" si="1"/>
        <v>5.5830000000000002</v>
      </c>
    </row>
    <row r="41" spans="1:25" s="324" customFormat="1" ht="31.5">
      <c r="A41" s="387"/>
      <c r="B41" s="539" t="s">
        <v>92</v>
      </c>
      <c r="C41" s="378"/>
      <c r="D41" s="379">
        <v>500</v>
      </c>
      <c r="E41" s="380">
        <v>550</v>
      </c>
      <c r="F41" s="383" t="s">
        <v>26</v>
      </c>
      <c r="G41" s="382" t="s">
        <v>27</v>
      </c>
      <c r="H41" s="383" t="s">
        <v>28</v>
      </c>
      <c r="I41" s="382" t="s">
        <v>29</v>
      </c>
      <c r="J41" s="383" t="s">
        <v>30</v>
      </c>
      <c r="K41" s="382" t="s">
        <v>31</v>
      </c>
      <c r="L41" s="384" t="s">
        <v>32</v>
      </c>
      <c r="M41" s="382" t="s">
        <v>33</v>
      </c>
      <c r="N41" s="326"/>
      <c r="O41" s="326"/>
    </row>
    <row r="42" spans="1:25" s="324" customFormat="1">
      <c r="A42" s="387"/>
      <c r="B42" s="535"/>
      <c r="C42" s="326"/>
      <c r="D42" s="387"/>
      <c r="E42" s="387"/>
      <c r="F42" s="326"/>
      <c r="G42" s="326"/>
      <c r="H42" s="326"/>
      <c r="I42" s="326"/>
      <c r="J42" s="326"/>
      <c r="K42" s="326"/>
      <c r="L42" s="326"/>
      <c r="M42" s="326"/>
      <c r="N42" s="326"/>
      <c r="O42" s="326"/>
    </row>
    <row r="43" spans="1:25" s="328" customFormat="1">
      <c r="A43" s="321"/>
      <c r="B43" s="524" t="s">
        <v>0</v>
      </c>
      <c r="C43" s="323"/>
      <c r="D43" s="325"/>
      <c r="E43" s="325"/>
      <c r="F43" s="326"/>
      <c r="G43" s="326"/>
      <c r="H43" s="326"/>
      <c r="I43" s="326"/>
      <c r="J43" s="327"/>
      <c r="K43" s="327" t="s">
        <v>1</v>
      </c>
      <c r="L43" s="327"/>
      <c r="M43" s="327"/>
      <c r="N43" s="322"/>
      <c r="O43" s="322"/>
    </row>
    <row r="44" spans="1:25" s="328" customFormat="1" ht="36" customHeight="1">
      <c r="A44" s="321"/>
      <c r="B44" s="524" t="s">
        <v>118</v>
      </c>
      <c r="C44" s="323"/>
      <c r="D44" s="325"/>
      <c r="E44" s="325"/>
      <c r="F44" s="326"/>
      <c r="G44" s="326"/>
      <c r="H44" s="326"/>
      <c r="I44" s="326"/>
      <c r="J44" s="327"/>
      <c r="K44" s="327" t="s">
        <v>3</v>
      </c>
      <c r="L44" s="327"/>
      <c r="M44" s="327"/>
      <c r="N44" s="322"/>
      <c r="O44" s="322"/>
    </row>
    <row r="45" spans="1:25" s="328" customFormat="1" ht="21.75" customHeight="1">
      <c r="A45" s="321"/>
      <c r="B45" s="525"/>
      <c r="C45" s="329"/>
      <c r="D45" s="325"/>
      <c r="E45" s="325"/>
      <c r="F45" s="326"/>
      <c r="G45" s="326"/>
      <c r="H45" s="326"/>
      <c r="I45" s="326"/>
      <c r="J45" s="327" t="s">
        <v>5</v>
      </c>
      <c r="K45" s="327" t="s">
        <v>5</v>
      </c>
      <c r="L45" s="327"/>
      <c r="M45" s="327"/>
      <c r="N45" s="322"/>
      <c r="O45" s="322"/>
    </row>
    <row r="46" spans="1:25" s="324" customFormat="1">
      <c r="A46" s="387"/>
      <c r="B46" s="535"/>
      <c r="C46" s="326"/>
      <c r="D46" s="387"/>
      <c r="E46" s="387"/>
      <c r="F46" s="326"/>
      <c r="G46" s="326"/>
      <c r="H46" s="326"/>
      <c r="I46" s="326"/>
      <c r="J46" s="326"/>
      <c r="K46" s="326"/>
      <c r="L46" s="326"/>
      <c r="M46" s="326"/>
      <c r="N46" s="326"/>
      <c r="O46" s="326"/>
    </row>
    <row r="47" spans="1:25" s="324" customFormat="1">
      <c r="A47" s="387"/>
      <c r="B47" s="535"/>
      <c r="C47" s="326"/>
      <c r="D47" s="387"/>
      <c r="E47" s="387"/>
      <c r="F47" s="326"/>
      <c r="G47" s="326"/>
      <c r="H47" s="326"/>
      <c r="I47" s="326"/>
      <c r="J47" s="326"/>
      <c r="K47" s="326"/>
      <c r="L47" s="326"/>
      <c r="M47" s="326"/>
      <c r="N47" s="326"/>
      <c r="O47" s="326"/>
    </row>
    <row r="48" spans="1:25" s="341" customFormat="1" ht="31.5">
      <c r="A48" s="336" t="s">
        <v>6</v>
      </c>
      <c r="B48" s="540" t="s">
        <v>7</v>
      </c>
      <c r="C48" s="337" t="s">
        <v>116</v>
      </c>
      <c r="D48" s="558" t="s">
        <v>8</v>
      </c>
      <c r="E48" s="563" t="s">
        <v>8</v>
      </c>
      <c r="F48" s="560" t="s">
        <v>9</v>
      </c>
      <c r="G48" s="561"/>
      <c r="H48" s="561"/>
      <c r="I48" s="561"/>
      <c r="J48" s="562"/>
      <c r="K48" s="338"/>
      <c r="L48" s="339" t="s">
        <v>10</v>
      </c>
      <c r="M48" s="339" t="s">
        <v>10</v>
      </c>
      <c r="N48" s="340" t="s">
        <v>11</v>
      </c>
      <c r="O48" s="340" t="s">
        <v>11</v>
      </c>
    </row>
    <row r="49" spans="1:15" s="341" customFormat="1" ht="15" customHeight="1">
      <c r="A49" s="343" t="s">
        <v>12</v>
      </c>
      <c r="B49" s="541"/>
      <c r="C49" s="344" t="s">
        <v>117</v>
      </c>
      <c r="D49" s="559"/>
      <c r="E49" s="564"/>
      <c r="F49" s="345" t="s">
        <v>13</v>
      </c>
      <c r="G49" s="345" t="s">
        <v>13</v>
      </c>
      <c r="H49" s="345" t="s">
        <v>14</v>
      </c>
      <c r="I49" s="345" t="s">
        <v>14</v>
      </c>
      <c r="J49" s="346" t="s">
        <v>15</v>
      </c>
      <c r="K49" s="346" t="s">
        <v>15</v>
      </c>
      <c r="L49" s="347" t="s">
        <v>16</v>
      </c>
      <c r="M49" s="347" t="s">
        <v>16</v>
      </c>
      <c r="N49" s="346" t="s">
        <v>17</v>
      </c>
      <c r="O49" s="346" t="s">
        <v>17</v>
      </c>
    </row>
    <row r="50" spans="1:15" s="341" customFormat="1">
      <c r="A50" s="348">
        <v>1</v>
      </c>
      <c r="B50" s="529">
        <v>2</v>
      </c>
      <c r="C50" s="349"/>
      <c r="D50" s="412" t="s">
        <v>18</v>
      </c>
      <c r="E50" s="350" t="s">
        <v>109</v>
      </c>
      <c r="F50" s="350" t="s">
        <v>18</v>
      </c>
      <c r="G50" s="350" t="s">
        <v>110</v>
      </c>
      <c r="H50" s="350" t="s">
        <v>18</v>
      </c>
      <c r="I50" s="350" t="s">
        <v>110</v>
      </c>
      <c r="J50" s="350" t="s">
        <v>18</v>
      </c>
      <c r="K50" s="350" t="s">
        <v>110</v>
      </c>
      <c r="L50" s="350" t="s">
        <v>18</v>
      </c>
      <c r="M50" s="350" t="s">
        <v>110</v>
      </c>
      <c r="N50" s="346" t="s">
        <v>18</v>
      </c>
      <c r="O50" s="346" t="s">
        <v>111</v>
      </c>
    </row>
    <row r="51" spans="1:15" s="324" customFormat="1">
      <c r="A51" s="398"/>
      <c r="B51" s="537" t="s">
        <v>38</v>
      </c>
      <c r="C51" s="329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</row>
    <row r="52" spans="1:15" s="324" customFormat="1" ht="18.75" customHeight="1">
      <c r="A52" s="578"/>
      <c r="B52" s="578"/>
      <c r="C52" s="578"/>
      <c r="D52" s="578"/>
      <c r="E52" s="413"/>
      <c r="F52" s="579" t="s">
        <v>35</v>
      </c>
      <c r="G52" s="579"/>
      <c r="H52" s="579"/>
      <c r="I52" s="387"/>
      <c r="J52" s="398"/>
      <c r="K52" s="398"/>
      <c r="L52" s="398"/>
      <c r="M52" s="398"/>
      <c r="N52" s="398"/>
      <c r="O52" s="398"/>
    </row>
    <row r="53" spans="1:15" s="324" customFormat="1" ht="27.75" customHeight="1">
      <c r="A53" s="354" t="s">
        <v>76</v>
      </c>
      <c r="B53" s="523" t="s">
        <v>77</v>
      </c>
      <c r="C53" s="354">
        <v>10</v>
      </c>
      <c r="D53" s="355">
        <v>60</v>
      </c>
      <c r="E53" s="354">
        <v>100</v>
      </c>
      <c r="F53" s="356">
        <v>0.84</v>
      </c>
      <c r="G53" s="356">
        <v>1.4</v>
      </c>
      <c r="H53" s="356">
        <v>3.6</v>
      </c>
      <c r="I53" s="356">
        <v>6</v>
      </c>
      <c r="J53" s="356">
        <v>4.96</v>
      </c>
      <c r="K53" s="356">
        <v>8.26</v>
      </c>
      <c r="L53" s="356">
        <v>55.68</v>
      </c>
      <c r="M53" s="356">
        <v>92.8</v>
      </c>
      <c r="N53" s="356">
        <v>3.99</v>
      </c>
      <c r="O53" s="356">
        <v>6.65</v>
      </c>
    </row>
    <row r="54" spans="1:15" s="324" customFormat="1" ht="18.75" customHeight="1">
      <c r="A54" s="414" t="s">
        <v>78</v>
      </c>
      <c r="B54" s="415" t="s">
        <v>49</v>
      </c>
      <c r="C54" s="414">
        <v>47</v>
      </c>
      <c r="D54" s="416" t="s">
        <v>88</v>
      </c>
      <c r="E54" s="417" t="s">
        <v>88</v>
      </c>
      <c r="F54" s="360">
        <v>16.89</v>
      </c>
      <c r="G54" s="360">
        <v>16.89</v>
      </c>
      <c r="H54" s="360">
        <v>9.86</v>
      </c>
      <c r="I54" s="360">
        <v>9.86</v>
      </c>
      <c r="J54" s="360">
        <v>34.090000000000003</v>
      </c>
      <c r="K54" s="360">
        <v>34.090000000000003</v>
      </c>
      <c r="L54" s="360">
        <v>302.66000000000003</v>
      </c>
      <c r="M54" s="360">
        <v>302.66000000000003</v>
      </c>
      <c r="N54" s="360">
        <v>4.5</v>
      </c>
      <c r="O54" s="360">
        <v>4.5</v>
      </c>
    </row>
    <row r="55" spans="1:15" s="362" customFormat="1">
      <c r="A55" s="354" t="s">
        <v>57</v>
      </c>
      <c r="B55" s="523" t="s">
        <v>23</v>
      </c>
      <c r="C55" s="354">
        <v>10</v>
      </c>
      <c r="D55" s="355">
        <v>200</v>
      </c>
      <c r="E55" s="354">
        <v>200</v>
      </c>
      <c r="F55" s="356">
        <v>7.0000000000000007E-2</v>
      </c>
      <c r="G55" s="356">
        <v>7.0000000000000007E-2</v>
      </c>
      <c r="H55" s="356">
        <v>0.02</v>
      </c>
      <c r="I55" s="356">
        <v>0.02</v>
      </c>
      <c r="J55" s="356">
        <v>15</v>
      </c>
      <c r="K55" s="356">
        <v>15</v>
      </c>
      <c r="L55" s="356">
        <v>60</v>
      </c>
      <c r="M55" s="356">
        <v>60</v>
      </c>
      <c r="N55" s="356">
        <v>0.3</v>
      </c>
      <c r="O55" s="356">
        <v>0.3</v>
      </c>
    </row>
    <row r="56" spans="1:15" s="324" customFormat="1">
      <c r="A56" s="365">
        <v>701</v>
      </c>
      <c r="B56" s="461" t="s">
        <v>21</v>
      </c>
      <c r="C56" s="366">
        <v>5.88</v>
      </c>
      <c r="D56" s="367">
        <v>50</v>
      </c>
      <c r="E56" s="366">
        <v>50</v>
      </c>
      <c r="F56" s="368">
        <v>3.85</v>
      </c>
      <c r="G56" s="368">
        <v>3.85</v>
      </c>
      <c r="H56" s="368">
        <v>1.2</v>
      </c>
      <c r="I56" s="368">
        <v>1.2</v>
      </c>
      <c r="J56" s="368">
        <v>26.7</v>
      </c>
      <c r="K56" s="368">
        <v>26.7</v>
      </c>
      <c r="L56" s="368">
        <v>133</v>
      </c>
      <c r="M56" s="368">
        <v>133</v>
      </c>
      <c r="N56" s="368">
        <v>0</v>
      </c>
      <c r="O56" s="368">
        <v>0</v>
      </c>
    </row>
    <row r="57" spans="1:15" s="324" customFormat="1">
      <c r="A57" s="365" t="s">
        <v>56</v>
      </c>
      <c r="B57" s="461" t="s">
        <v>22</v>
      </c>
      <c r="C57" s="366">
        <v>15</v>
      </c>
      <c r="D57" s="367">
        <v>100</v>
      </c>
      <c r="E57" s="366">
        <v>100</v>
      </c>
      <c r="F57" s="368">
        <v>0.4</v>
      </c>
      <c r="G57" s="368">
        <v>0.4</v>
      </c>
      <c r="H57" s="368">
        <v>0.4</v>
      </c>
      <c r="I57" s="368">
        <v>0.4</v>
      </c>
      <c r="J57" s="368">
        <v>9.8000000000000007</v>
      </c>
      <c r="K57" s="368">
        <v>9.8000000000000007</v>
      </c>
      <c r="L57" s="368">
        <v>47</v>
      </c>
      <c r="M57" s="368">
        <v>47</v>
      </c>
      <c r="N57" s="368">
        <v>10</v>
      </c>
      <c r="O57" s="368">
        <v>10</v>
      </c>
    </row>
    <row r="58" spans="1:15" s="324" customFormat="1">
      <c r="A58" s="418"/>
      <c r="B58" s="454" t="s">
        <v>24</v>
      </c>
      <c r="C58" s="366">
        <f>SUM(C53:C57)</f>
        <v>87.88</v>
      </c>
      <c r="D58" s="419">
        <f>D57+D56+D55+D53+200</f>
        <v>610</v>
      </c>
      <c r="E58" s="420">
        <f>E57+E56+E55+E53+200</f>
        <v>650</v>
      </c>
      <c r="F58" s="421">
        <f>F57+F56+F55+F54+F53</f>
        <v>22.05</v>
      </c>
      <c r="G58" s="421">
        <f>G57+G56+G55+G54+G53</f>
        <v>22.61</v>
      </c>
      <c r="H58" s="421">
        <f>H57+H56+H54+H53</f>
        <v>15.059999999999999</v>
      </c>
      <c r="I58" s="421">
        <f>I57+I56+I54+I53</f>
        <v>17.46</v>
      </c>
      <c r="J58" s="421">
        <f>SUM(J53:J56)</f>
        <v>80.75</v>
      </c>
      <c r="K58" s="421">
        <f>SUM(K53:K56)</f>
        <v>84.05</v>
      </c>
      <c r="L58" s="421">
        <f>L57+L56+L55+L54+L53</f>
        <v>598.34</v>
      </c>
      <c r="M58" s="421">
        <f>M57+M56+M55+M54+M53</f>
        <v>635.46</v>
      </c>
      <c r="N58" s="421">
        <f>N57++N56+N55+N54+N53</f>
        <v>18.79</v>
      </c>
      <c r="O58" s="421">
        <f>O57++O56+O55+O54+O53</f>
        <v>21.450000000000003</v>
      </c>
    </row>
    <row r="59" spans="1:15" s="324" customFormat="1">
      <c r="A59" s="422"/>
      <c r="B59" s="423"/>
      <c r="C59" s="424"/>
      <c r="D59" s="425"/>
      <c r="E59" s="425"/>
      <c r="F59" s="376"/>
      <c r="G59" s="376"/>
      <c r="H59" s="376"/>
      <c r="I59" s="376"/>
      <c r="J59" s="376"/>
      <c r="K59" s="376"/>
      <c r="L59" s="376"/>
      <c r="M59" s="376"/>
      <c r="N59" s="376"/>
      <c r="O59" s="376"/>
    </row>
    <row r="60" spans="1:15" s="324" customFormat="1" ht="31.5">
      <c r="A60" s="387"/>
      <c r="B60" s="542" t="s">
        <v>92</v>
      </c>
      <c r="C60" s="426"/>
      <c r="D60" s="390">
        <v>500</v>
      </c>
      <c r="E60" s="427">
        <v>550</v>
      </c>
      <c r="F60" s="428" t="s">
        <v>26</v>
      </c>
      <c r="G60" s="382" t="s">
        <v>27</v>
      </c>
      <c r="H60" s="383" t="s">
        <v>28</v>
      </c>
      <c r="I60" s="382" t="s">
        <v>29</v>
      </c>
      <c r="J60" s="428" t="s">
        <v>30</v>
      </c>
      <c r="K60" s="382" t="s">
        <v>31</v>
      </c>
      <c r="L60" s="429" t="s">
        <v>32</v>
      </c>
      <c r="M60" s="382" t="s">
        <v>33</v>
      </c>
      <c r="N60" s="326"/>
      <c r="O60" s="326"/>
    </row>
    <row r="61" spans="1:15" s="324" customFormat="1" ht="13.5" customHeight="1">
      <c r="A61" s="387"/>
      <c r="B61" s="535"/>
      <c r="C61" s="326"/>
      <c r="D61" s="387"/>
      <c r="E61" s="387"/>
      <c r="F61" s="326"/>
      <c r="G61" s="326"/>
      <c r="H61" s="326"/>
      <c r="I61" s="326"/>
      <c r="J61" s="326"/>
      <c r="K61" s="326"/>
      <c r="L61" s="326"/>
      <c r="M61" s="326"/>
      <c r="N61" s="326"/>
      <c r="O61" s="326"/>
    </row>
    <row r="62" spans="1:15" s="328" customFormat="1">
      <c r="A62" s="321"/>
      <c r="B62" s="524" t="s">
        <v>0</v>
      </c>
      <c r="C62" s="323"/>
      <c r="D62" s="325"/>
      <c r="E62" s="325"/>
      <c r="F62" s="326"/>
      <c r="G62" s="326"/>
      <c r="H62" s="326"/>
      <c r="I62" s="326"/>
      <c r="J62" s="327"/>
      <c r="K62" s="327" t="s">
        <v>1</v>
      </c>
      <c r="L62" s="327"/>
      <c r="M62" s="327"/>
      <c r="N62" s="322"/>
      <c r="O62" s="322"/>
    </row>
    <row r="63" spans="1:15" s="328" customFormat="1" ht="34.5" customHeight="1">
      <c r="A63" s="321"/>
      <c r="B63" s="524" t="s">
        <v>118</v>
      </c>
      <c r="C63" s="323"/>
      <c r="D63" s="325"/>
      <c r="E63" s="325"/>
      <c r="F63" s="326"/>
      <c r="G63" s="326"/>
      <c r="H63" s="326"/>
      <c r="I63" s="326"/>
      <c r="J63" s="327"/>
      <c r="K63" s="327" t="s">
        <v>3</v>
      </c>
      <c r="L63" s="327"/>
      <c r="M63" s="327"/>
      <c r="N63" s="322"/>
      <c r="O63" s="322"/>
    </row>
    <row r="64" spans="1:15" s="328" customFormat="1" ht="21.75" customHeight="1">
      <c r="A64" s="321"/>
      <c r="B64" s="525"/>
      <c r="C64" s="329"/>
      <c r="D64" s="325"/>
      <c r="E64" s="325"/>
      <c r="F64" s="326"/>
      <c r="G64" s="326"/>
      <c r="H64" s="326"/>
      <c r="I64" s="326"/>
      <c r="J64" s="327" t="s">
        <v>5</v>
      </c>
      <c r="K64" s="327" t="s">
        <v>5</v>
      </c>
      <c r="L64" s="327"/>
      <c r="M64" s="327"/>
      <c r="N64" s="322"/>
      <c r="O64" s="322"/>
    </row>
    <row r="65" spans="1:15" s="324" customFormat="1" ht="18.75" customHeight="1">
      <c r="A65" s="387"/>
      <c r="B65" s="536"/>
      <c r="C65" s="387"/>
      <c r="D65" s="387"/>
      <c r="E65" s="387"/>
      <c r="F65" s="326"/>
      <c r="G65" s="326"/>
      <c r="H65" s="326"/>
      <c r="I65" s="326"/>
      <c r="J65" s="326"/>
      <c r="K65" s="326"/>
      <c r="L65" s="430"/>
      <c r="M65" s="430"/>
      <c r="N65" s="326"/>
      <c r="O65" s="326"/>
    </row>
    <row r="66" spans="1:15" s="324" customFormat="1">
      <c r="A66" s="387"/>
      <c r="B66" s="536"/>
      <c r="C66" s="387"/>
      <c r="D66" s="431"/>
      <c r="E66" s="431"/>
      <c r="F66" s="326"/>
      <c r="G66" s="326"/>
      <c r="H66" s="326"/>
      <c r="I66" s="326"/>
      <c r="J66" s="326"/>
      <c r="K66" s="326"/>
      <c r="L66" s="326"/>
      <c r="M66" s="326"/>
      <c r="N66" s="326"/>
      <c r="O66" s="326"/>
    </row>
    <row r="67" spans="1:15" s="341" customFormat="1" ht="31.5" customHeight="1">
      <c r="A67" s="335" t="s">
        <v>6</v>
      </c>
      <c r="B67" s="528" t="s">
        <v>7</v>
      </c>
      <c r="C67" s="337" t="s">
        <v>116</v>
      </c>
      <c r="D67" s="563" t="s">
        <v>8</v>
      </c>
      <c r="E67" s="553" t="s">
        <v>8</v>
      </c>
      <c r="F67" s="560" t="s">
        <v>9</v>
      </c>
      <c r="G67" s="561"/>
      <c r="H67" s="561"/>
      <c r="I67" s="561"/>
      <c r="J67" s="561"/>
      <c r="K67" s="338"/>
      <c r="L67" s="339" t="s">
        <v>10</v>
      </c>
      <c r="M67" s="339" t="s">
        <v>10</v>
      </c>
      <c r="N67" s="340" t="s">
        <v>11</v>
      </c>
      <c r="O67" s="340" t="s">
        <v>11</v>
      </c>
    </row>
    <row r="68" spans="1:15" s="341" customFormat="1" ht="14.25" customHeight="1">
      <c r="A68" s="342" t="s">
        <v>12</v>
      </c>
      <c r="B68" s="529"/>
      <c r="C68" s="344" t="s">
        <v>117</v>
      </c>
      <c r="D68" s="564"/>
      <c r="E68" s="554"/>
      <c r="F68" s="345" t="s">
        <v>13</v>
      </c>
      <c r="G68" s="345" t="s">
        <v>13</v>
      </c>
      <c r="H68" s="345" t="s">
        <v>14</v>
      </c>
      <c r="I68" s="345" t="s">
        <v>14</v>
      </c>
      <c r="J68" s="346" t="s">
        <v>15</v>
      </c>
      <c r="K68" s="346" t="s">
        <v>15</v>
      </c>
      <c r="L68" s="347" t="s">
        <v>16</v>
      </c>
      <c r="M68" s="347" t="s">
        <v>16</v>
      </c>
      <c r="N68" s="346" t="s">
        <v>17</v>
      </c>
      <c r="O68" s="346" t="s">
        <v>17</v>
      </c>
    </row>
    <row r="69" spans="1:15" s="341" customFormat="1" ht="15" customHeight="1">
      <c r="A69" s="348">
        <v>1</v>
      </c>
      <c r="B69" s="530">
        <v>2</v>
      </c>
      <c r="C69" s="349"/>
      <c r="D69" s="350" t="s">
        <v>18</v>
      </c>
      <c r="E69" s="350" t="s">
        <v>109</v>
      </c>
      <c r="F69" s="350" t="s">
        <v>18</v>
      </c>
      <c r="G69" s="350" t="s">
        <v>110</v>
      </c>
      <c r="H69" s="350" t="s">
        <v>18</v>
      </c>
      <c r="I69" s="350" t="s">
        <v>110</v>
      </c>
      <c r="J69" s="350" t="s">
        <v>18</v>
      </c>
      <c r="K69" s="350" t="s">
        <v>110</v>
      </c>
      <c r="L69" s="350" t="s">
        <v>18</v>
      </c>
      <c r="M69" s="350" t="s">
        <v>110</v>
      </c>
      <c r="N69" s="346" t="s">
        <v>18</v>
      </c>
      <c r="O69" s="346" t="s">
        <v>111</v>
      </c>
    </row>
    <row r="70" spans="1:15" s="324" customFormat="1" ht="28.5" customHeight="1">
      <c r="A70" s="398"/>
      <c r="B70" s="537" t="s">
        <v>41</v>
      </c>
      <c r="C70" s="329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</row>
    <row r="71" spans="1:15" s="324" customFormat="1" ht="15" customHeight="1">
      <c r="A71" s="555"/>
      <c r="B71" s="555"/>
      <c r="C71" s="555"/>
      <c r="D71" s="556"/>
      <c r="E71" s="353"/>
      <c r="F71" s="557" t="s">
        <v>20</v>
      </c>
      <c r="G71" s="557"/>
      <c r="H71" s="557"/>
      <c r="I71" s="398"/>
      <c r="J71" s="398"/>
      <c r="K71" s="398"/>
      <c r="L71" s="398"/>
      <c r="M71" s="398"/>
      <c r="N71" s="398"/>
      <c r="O71" s="398"/>
    </row>
    <row r="72" spans="1:15" s="324" customFormat="1" ht="20.25" customHeight="1">
      <c r="A72" s="555"/>
      <c r="B72" s="555"/>
      <c r="C72" s="555"/>
      <c r="D72" s="577"/>
      <c r="E72" s="432"/>
      <c r="F72" s="398"/>
      <c r="G72" s="398"/>
      <c r="H72" s="398"/>
      <c r="I72" s="398"/>
      <c r="J72" s="398"/>
      <c r="K72" s="398"/>
      <c r="L72" s="398"/>
      <c r="M72" s="398"/>
      <c r="N72" s="398"/>
      <c r="O72" s="398"/>
    </row>
    <row r="73" spans="1:15" s="362" customFormat="1" ht="15.75" customHeight="1">
      <c r="A73" s="402" t="s">
        <v>101</v>
      </c>
      <c r="B73" s="538" t="s">
        <v>102</v>
      </c>
      <c r="C73" s="402">
        <v>15</v>
      </c>
      <c r="D73" s="403">
        <v>10</v>
      </c>
      <c r="E73" s="404">
        <v>10</v>
      </c>
      <c r="F73" s="405">
        <v>2.3199999999999998</v>
      </c>
      <c r="G73" s="405">
        <v>2.3199999999999998</v>
      </c>
      <c r="H73" s="405">
        <v>2.95</v>
      </c>
      <c r="I73" s="405">
        <v>2.95</v>
      </c>
      <c r="J73" s="405">
        <v>0</v>
      </c>
      <c r="K73" s="405">
        <v>0</v>
      </c>
      <c r="L73" s="405">
        <v>36</v>
      </c>
      <c r="M73" s="405">
        <v>36</v>
      </c>
      <c r="N73" s="405">
        <v>7.0000000000000007E-2</v>
      </c>
      <c r="O73" s="405">
        <v>7.0000000000000007E-2</v>
      </c>
    </row>
    <row r="74" spans="1:15" s="362" customFormat="1">
      <c r="A74" s="433" t="s">
        <v>104</v>
      </c>
      <c r="B74" s="434" t="s">
        <v>103</v>
      </c>
      <c r="C74" s="414">
        <v>33</v>
      </c>
      <c r="D74" s="435">
        <v>90</v>
      </c>
      <c r="E74" s="436">
        <v>100</v>
      </c>
      <c r="F74" s="437">
        <v>7.46</v>
      </c>
      <c r="G74" s="437">
        <v>8.2899999999999991</v>
      </c>
      <c r="H74" s="437">
        <v>8.2899999999999991</v>
      </c>
      <c r="I74" s="437">
        <v>9.2100000000000009</v>
      </c>
      <c r="J74" s="437">
        <v>9.44</v>
      </c>
      <c r="K74" s="437">
        <v>10.48</v>
      </c>
      <c r="L74" s="437">
        <v>142</v>
      </c>
      <c r="M74" s="437">
        <v>157.77000000000001</v>
      </c>
      <c r="N74" s="438">
        <v>0.41</v>
      </c>
      <c r="O74" s="361">
        <v>0.45</v>
      </c>
    </row>
    <row r="75" spans="1:15" s="324" customFormat="1">
      <c r="A75" s="359" t="s">
        <v>94</v>
      </c>
      <c r="B75" s="188" t="s">
        <v>93</v>
      </c>
      <c r="C75" s="320">
        <v>5</v>
      </c>
      <c r="D75" s="190">
        <v>20</v>
      </c>
      <c r="E75" s="27">
        <v>20</v>
      </c>
      <c r="F75" s="439"/>
      <c r="G75" s="439"/>
      <c r="H75" s="439"/>
      <c r="I75" s="439"/>
      <c r="J75" s="439"/>
      <c r="K75" s="439"/>
      <c r="L75" s="439"/>
      <c r="M75" s="439"/>
      <c r="N75" s="440"/>
      <c r="O75" s="440"/>
    </row>
    <row r="76" spans="1:15" s="362" customFormat="1">
      <c r="A76" s="366" t="s">
        <v>91</v>
      </c>
      <c r="B76" s="454" t="s">
        <v>105</v>
      </c>
      <c r="C76" s="366">
        <v>15</v>
      </c>
      <c r="D76" s="367">
        <v>150</v>
      </c>
      <c r="E76" s="366">
        <v>180</v>
      </c>
      <c r="F76" s="368">
        <v>4.6399999999999997</v>
      </c>
      <c r="G76" s="368">
        <v>5.56</v>
      </c>
      <c r="H76" s="368">
        <v>7.79</v>
      </c>
      <c r="I76" s="368">
        <v>9.34</v>
      </c>
      <c r="J76" s="368">
        <v>32.909999999999997</v>
      </c>
      <c r="K76" s="368">
        <v>39.49</v>
      </c>
      <c r="L76" s="368">
        <v>220</v>
      </c>
      <c r="M76" s="368">
        <v>263.39999999999998</v>
      </c>
      <c r="N76" s="368">
        <v>0</v>
      </c>
      <c r="O76" s="368">
        <v>0</v>
      </c>
    </row>
    <row r="77" spans="1:15" s="362" customFormat="1">
      <c r="A77" s="365" t="s">
        <v>55</v>
      </c>
      <c r="B77" s="461" t="s">
        <v>21</v>
      </c>
      <c r="C77" s="366">
        <v>5.88</v>
      </c>
      <c r="D77" s="367">
        <v>30</v>
      </c>
      <c r="E77" s="366">
        <v>50</v>
      </c>
      <c r="F77" s="368">
        <v>2.31</v>
      </c>
      <c r="G77" s="368">
        <v>3.85</v>
      </c>
      <c r="H77" s="368">
        <v>0.72</v>
      </c>
      <c r="I77" s="368">
        <v>1.2</v>
      </c>
      <c r="J77" s="368">
        <v>16.02</v>
      </c>
      <c r="K77" s="368">
        <v>26.7</v>
      </c>
      <c r="L77" s="368">
        <v>79.8</v>
      </c>
      <c r="M77" s="368">
        <v>133</v>
      </c>
      <c r="N77" s="368">
        <v>0</v>
      </c>
      <c r="O77" s="368">
        <v>0</v>
      </c>
    </row>
    <row r="78" spans="1:15" s="406" customFormat="1">
      <c r="A78" s="354" t="s">
        <v>84</v>
      </c>
      <c r="B78" s="523" t="s">
        <v>61</v>
      </c>
      <c r="C78" s="354">
        <v>14</v>
      </c>
      <c r="D78" s="355">
        <v>200</v>
      </c>
      <c r="E78" s="354">
        <v>200</v>
      </c>
      <c r="F78" s="356">
        <v>1.52</v>
      </c>
      <c r="G78" s="356">
        <v>1.52</v>
      </c>
      <c r="H78" s="356">
        <v>1.35</v>
      </c>
      <c r="I78" s="356">
        <v>1.35</v>
      </c>
      <c r="J78" s="356">
        <v>15.9</v>
      </c>
      <c r="K78" s="356">
        <v>15.9</v>
      </c>
      <c r="L78" s="356">
        <v>81</v>
      </c>
      <c r="M78" s="356">
        <v>81</v>
      </c>
      <c r="N78" s="356">
        <v>1.33</v>
      </c>
      <c r="O78" s="356">
        <v>1.33</v>
      </c>
    </row>
    <row r="79" spans="1:15" s="324" customFormat="1">
      <c r="A79" s="370"/>
      <c r="B79" s="454" t="s">
        <v>24</v>
      </c>
      <c r="C79" s="366">
        <f>SUM(C73:C78)</f>
        <v>87.88</v>
      </c>
      <c r="D79" s="441">
        <f>D78+D77+D76+D75+D74+D73</f>
        <v>500</v>
      </c>
      <c r="E79" s="372">
        <f>E78+E77+E76+E75+E74+E73</f>
        <v>560</v>
      </c>
      <c r="F79" s="421">
        <f t="shared" ref="F79:O79" si="2">F78+F77+F76+F74+F73</f>
        <v>18.25</v>
      </c>
      <c r="G79" s="421">
        <f t="shared" si="2"/>
        <v>21.54</v>
      </c>
      <c r="H79" s="421">
        <f t="shared" si="2"/>
        <v>21.099999999999998</v>
      </c>
      <c r="I79" s="421">
        <f t="shared" si="2"/>
        <v>24.05</v>
      </c>
      <c r="J79" s="421">
        <f t="shared" si="2"/>
        <v>74.27</v>
      </c>
      <c r="K79" s="421">
        <f t="shared" si="2"/>
        <v>92.570000000000007</v>
      </c>
      <c r="L79" s="421">
        <f t="shared" si="2"/>
        <v>558.79999999999995</v>
      </c>
      <c r="M79" s="421">
        <f t="shared" si="2"/>
        <v>671.17</v>
      </c>
      <c r="N79" s="421">
        <f t="shared" si="2"/>
        <v>1.81</v>
      </c>
      <c r="O79" s="421">
        <f t="shared" si="2"/>
        <v>1.85</v>
      </c>
    </row>
    <row r="80" spans="1:15" s="324" customFormat="1">
      <c r="A80" s="422"/>
      <c r="B80" s="423"/>
      <c r="C80" s="424"/>
      <c r="D80" s="425"/>
      <c r="E80" s="425"/>
      <c r="F80" s="376"/>
      <c r="G80" s="376"/>
      <c r="H80" s="376"/>
      <c r="I80" s="376"/>
      <c r="J80" s="376"/>
      <c r="K80" s="376"/>
      <c r="L80" s="376"/>
      <c r="M80" s="376"/>
      <c r="N80" s="376"/>
      <c r="O80" s="376"/>
    </row>
    <row r="81" spans="1:26" s="324" customFormat="1" ht="31.5">
      <c r="A81" s="387"/>
      <c r="B81" s="542" t="s">
        <v>92</v>
      </c>
      <c r="C81" s="426"/>
      <c r="D81" s="390">
        <v>500</v>
      </c>
      <c r="E81" s="427">
        <v>550</v>
      </c>
      <c r="F81" s="428" t="s">
        <v>26</v>
      </c>
      <c r="G81" s="382" t="s">
        <v>27</v>
      </c>
      <c r="H81" s="383" t="s">
        <v>28</v>
      </c>
      <c r="I81" s="382" t="s">
        <v>29</v>
      </c>
      <c r="J81" s="428" t="s">
        <v>30</v>
      </c>
      <c r="K81" s="382" t="s">
        <v>31</v>
      </c>
      <c r="L81" s="429" t="s">
        <v>32</v>
      </c>
      <c r="M81" s="382" t="s">
        <v>33</v>
      </c>
      <c r="N81" s="326"/>
      <c r="O81" s="326"/>
    </row>
    <row r="82" spans="1:26" s="324" customFormat="1">
      <c r="A82" s="398"/>
      <c r="B82" s="535"/>
      <c r="C82" s="326"/>
      <c r="D82" s="387"/>
      <c r="E82" s="387"/>
      <c r="F82" s="326"/>
      <c r="G82" s="326"/>
      <c r="H82" s="326"/>
      <c r="I82" s="326"/>
      <c r="J82" s="326"/>
      <c r="K82" s="326"/>
      <c r="L82" s="326"/>
      <c r="M82" s="326"/>
      <c r="N82" s="387"/>
      <c r="O82" s="387"/>
      <c r="R82" s="363"/>
      <c r="S82" s="364"/>
      <c r="T82" s="363"/>
      <c r="U82" s="363"/>
      <c r="V82" s="363"/>
      <c r="W82" s="363"/>
      <c r="X82" s="363"/>
      <c r="Y82" s="363"/>
      <c r="Z82" s="401"/>
    </row>
    <row r="83" spans="1:26" s="324" customFormat="1">
      <c r="A83" s="398"/>
      <c r="B83" s="535"/>
      <c r="C83" s="326"/>
      <c r="D83" s="387"/>
      <c r="E83" s="387"/>
      <c r="F83" s="326"/>
      <c r="G83" s="326"/>
      <c r="H83" s="326"/>
      <c r="I83" s="326"/>
      <c r="J83" s="326"/>
      <c r="K83" s="326"/>
      <c r="L83" s="326"/>
      <c r="M83" s="326"/>
      <c r="N83" s="387"/>
      <c r="O83" s="387"/>
      <c r="R83" s="363"/>
      <c r="S83" s="364"/>
      <c r="T83" s="363"/>
      <c r="U83" s="363"/>
      <c r="V83" s="363"/>
      <c r="W83" s="363"/>
      <c r="X83" s="363"/>
      <c r="Y83" s="363"/>
      <c r="Z83" s="401"/>
    </row>
    <row r="84" spans="1:26" s="324" customFormat="1">
      <c r="A84" s="398"/>
      <c r="B84" s="535"/>
      <c r="C84" s="326"/>
      <c r="D84" s="387"/>
      <c r="E84" s="387"/>
      <c r="F84" s="326"/>
      <c r="G84" s="326"/>
      <c r="H84" s="326"/>
      <c r="I84" s="326"/>
      <c r="J84" s="326"/>
      <c r="K84" s="326"/>
      <c r="L84" s="326"/>
      <c r="M84" s="326"/>
      <c r="N84" s="387"/>
      <c r="O84" s="387"/>
      <c r="R84" s="363"/>
      <c r="S84" s="364"/>
      <c r="T84" s="363"/>
      <c r="U84" s="363"/>
      <c r="V84" s="363"/>
      <c r="W84" s="363"/>
      <c r="X84" s="363"/>
      <c r="Y84" s="363"/>
      <c r="Z84" s="401"/>
    </row>
    <row r="85" spans="1:26" s="324" customFormat="1">
      <c r="A85" s="398"/>
      <c r="B85" s="535"/>
      <c r="C85" s="326"/>
      <c r="D85" s="387"/>
      <c r="E85" s="387"/>
      <c r="F85" s="326"/>
      <c r="G85" s="326"/>
      <c r="H85" s="326"/>
      <c r="I85" s="326"/>
      <c r="J85" s="326"/>
      <c r="K85" s="326"/>
      <c r="L85" s="326"/>
      <c r="M85" s="326"/>
      <c r="N85" s="387"/>
      <c r="O85" s="387"/>
      <c r="R85" s="363"/>
      <c r="S85" s="364"/>
      <c r="T85" s="363"/>
      <c r="U85" s="363"/>
      <c r="V85" s="363"/>
      <c r="W85" s="363"/>
      <c r="X85" s="363"/>
      <c r="Y85" s="363"/>
      <c r="Z85" s="401"/>
    </row>
    <row r="86" spans="1:26" s="328" customFormat="1">
      <c r="A86" s="321"/>
      <c r="B86" s="524" t="s">
        <v>0</v>
      </c>
      <c r="C86" s="323"/>
      <c r="D86" s="325"/>
      <c r="E86" s="325"/>
      <c r="F86" s="326"/>
      <c r="G86" s="326"/>
      <c r="H86" s="326"/>
      <c r="I86" s="326"/>
      <c r="J86" s="327"/>
      <c r="K86" s="327" t="s">
        <v>1</v>
      </c>
      <c r="L86" s="327"/>
      <c r="M86" s="327"/>
      <c r="N86" s="322"/>
      <c r="O86" s="322"/>
    </row>
    <row r="87" spans="1:26" s="328" customFormat="1" ht="30" customHeight="1">
      <c r="A87" s="321"/>
      <c r="B87" s="524" t="s">
        <v>118</v>
      </c>
      <c r="C87" s="323"/>
      <c r="D87" s="325"/>
      <c r="E87" s="325"/>
      <c r="F87" s="326"/>
      <c r="G87" s="326"/>
      <c r="H87" s="326"/>
      <c r="I87" s="326"/>
      <c r="J87" s="327"/>
      <c r="K87" s="327" t="s">
        <v>3</v>
      </c>
      <c r="L87" s="327"/>
      <c r="M87" s="327"/>
      <c r="N87" s="322"/>
      <c r="O87" s="322"/>
    </row>
    <row r="88" spans="1:26" s="328" customFormat="1" ht="21.75" customHeight="1">
      <c r="A88" s="321"/>
      <c r="B88" s="525"/>
      <c r="C88" s="329"/>
      <c r="D88" s="325"/>
      <c r="E88" s="325"/>
      <c r="F88" s="326"/>
      <c r="G88" s="326"/>
      <c r="H88" s="326"/>
      <c r="I88" s="326"/>
      <c r="J88" s="327"/>
      <c r="K88" s="327"/>
      <c r="L88" s="327"/>
      <c r="M88" s="327"/>
      <c r="N88" s="322"/>
      <c r="O88" s="322"/>
    </row>
    <row r="89" spans="1:26" s="328" customFormat="1" ht="22.5" customHeight="1">
      <c r="A89" s="321"/>
      <c r="B89" s="524"/>
      <c r="C89" s="323"/>
      <c r="D89" s="325"/>
      <c r="E89" s="325"/>
      <c r="F89" s="326"/>
      <c r="G89" s="326"/>
      <c r="H89" s="326"/>
      <c r="I89" s="326"/>
      <c r="J89" s="327"/>
      <c r="K89" s="327"/>
      <c r="L89" s="327"/>
      <c r="M89" s="327"/>
      <c r="N89" s="322"/>
      <c r="O89" s="322"/>
    </row>
    <row r="90" spans="1:26" s="328" customFormat="1" ht="21.75" customHeight="1">
      <c r="A90" s="321"/>
      <c r="B90" s="525" t="s">
        <v>4</v>
      </c>
      <c r="C90" s="329"/>
      <c r="D90" s="563" t="s">
        <v>8</v>
      </c>
      <c r="E90" s="553" t="s">
        <v>8</v>
      </c>
      <c r="F90" s="326"/>
      <c r="G90" s="326"/>
      <c r="H90" s="326"/>
      <c r="I90" s="326"/>
      <c r="J90" s="327" t="s">
        <v>5</v>
      </c>
      <c r="K90" s="327" t="s">
        <v>5</v>
      </c>
      <c r="L90" s="327"/>
      <c r="M90" s="327"/>
      <c r="N90" s="322"/>
      <c r="O90" s="322"/>
    </row>
    <row r="91" spans="1:26" s="341" customFormat="1" ht="14.25" customHeight="1">
      <c r="A91" s="342" t="s">
        <v>12</v>
      </c>
      <c r="B91" s="529"/>
      <c r="C91" s="344" t="s">
        <v>117</v>
      </c>
      <c r="D91" s="564"/>
      <c r="E91" s="554"/>
      <c r="F91" s="345" t="s">
        <v>13</v>
      </c>
      <c r="G91" s="345" t="s">
        <v>13</v>
      </c>
      <c r="H91" s="345" t="s">
        <v>14</v>
      </c>
      <c r="I91" s="345" t="s">
        <v>14</v>
      </c>
      <c r="J91" s="346" t="s">
        <v>15</v>
      </c>
      <c r="K91" s="346" t="s">
        <v>15</v>
      </c>
      <c r="L91" s="347" t="s">
        <v>16</v>
      </c>
      <c r="M91" s="347" t="s">
        <v>16</v>
      </c>
      <c r="N91" s="346" t="s">
        <v>17</v>
      </c>
      <c r="O91" s="346" t="s">
        <v>17</v>
      </c>
      <c r="R91" s="396"/>
      <c r="S91" s="397"/>
      <c r="T91" s="396"/>
      <c r="U91" s="396"/>
      <c r="V91" s="396"/>
      <c r="W91" s="396"/>
      <c r="X91" s="396"/>
      <c r="Y91" s="396"/>
      <c r="Z91" s="442"/>
    </row>
    <row r="92" spans="1:26" s="341" customFormat="1" ht="15" customHeight="1">
      <c r="A92" s="348">
        <v>1</v>
      </c>
      <c r="B92" s="530">
        <v>2</v>
      </c>
      <c r="C92" s="349"/>
      <c r="D92" s="350" t="s">
        <v>18</v>
      </c>
      <c r="E92" s="350" t="s">
        <v>109</v>
      </c>
      <c r="F92" s="350" t="s">
        <v>18</v>
      </c>
      <c r="G92" s="350" t="s">
        <v>110</v>
      </c>
      <c r="H92" s="350" t="s">
        <v>18</v>
      </c>
      <c r="I92" s="350" t="s">
        <v>110</v>
      </c>
      <c r="J92" s="350" t="s">
        <v>18</v>
      </c>
      <c r="K92" s="350" t="s">
        <v>110</v>
      </c>
      <c r="L92" s="350" t="s">
        <v>18</v>
      </c>
      <c r="M92" s="350" t="s">
        <v>110</v>
      </c>
      <c r="N92" s="346" t="s">
        <v>18</v>
      </c>
      <c r="O92" s="346" t="s">
        <v>111</v>
      </c>
      <c r="R92" s="442"/>
      <c r="S92" s="442"/>
      <c r="T92" s="442"/>
      <c r="U92" s="442"/>
      <c r="V92" s="442"/>
      <c r="W92" s="442"/>
      <c r="X92" s="442"/>
      <c r="Y92" s="442"/>
      <c r="Z92" s="442"/>
    </row>
    <row r="93" spans="1:26" s="324" customFormat="1">
      <c r="A93" s="398"/>
      <c r="B93" s="537" t="s">
        <v>42</v>
      </c>
      <c r="C93" s="329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</row>
    <row r="94" spans="1:26" s="324" customFormat="1" ht="15" customHeight="1">
      <c r="A94" s="555"/>
      <c r="B94" s="555"/>
      <c r="C94" s="555"/>
      <c r="D94" s="556"/>
      <c r="E94" s="353"/>
      <c r="F94" s="557" t="s">
        <v>35</v>
      </c>
      <c r="G94" s="557"/>
      <c r="H94" s="557"/>
      <c r="I94" s="398"/>
      <c r="J94" s="398"/>
      <c r="K94" s="398"/>
      <c r="L94" s="398"/>
      <c r="M94" s="398"/>
      <c r="N94" s="398"/>
      <c r="O94" s="398"/>
    </row>
    <row r="95" spans="1:26" s="362" customFormat="1" ht="37.5" customHeight="1">
      <c r="A95" s="443" t="s">
        <v>54</v>
      </c>
      <c r="B95" s="415" t="s">
        <v>50</v>
      </c>
      <c r="C95" s="414">
        <v>10</v>
      </c>
      <c r="D95" s="444">
        <v>60</v>
      </c>
      <c r="E95" s="443">
        <v>100</v>
      </c>
      <c r="F95" s="445">
        <v>1.35</v>
      </c>
      <c r="G95" s="445">
        <v>2.25</v>
      </c>
      <c r="H95" s="445">
        <v>0.18</v>
      </c>
      <c r="I95" s="445">
        <v>0.3</v>
      </c>
      <c r="J95" s="445">
        <v>7.92</v>
      </c>
      <c r="K95" s="445">
        <v>13.2</v>
      </c>
      <c r="L95" s="445">
        <v>38.520000000000003</v>
      </c>
      <c r="M95" s="445">
        <v>64.2</v>
      </c>
      <c r="N95" s="360">
        <v>0.63</v>
      </c>
      <c r="O95" s="360">
        <v>1.05</v>
      </c>
    </row>
    <row r="96" spans="1:26" s="324" customFormat="1" ht="18.75" customHeight="1">
      <c r="A96" s="433" t="s">
        <v>89</v>
      </c>
      <c r="B96" s="434" t="s">
        <v>90</v>
      </c>
      <c r="C96" s="414">
        <v>28</v>
      </c>
      <c r="D96" s="435">
        <v>100</v>
      </c>
      <c r="E96" s="436">
        <v>100</v>
      </c>
      <c r="F96" s="437">
        <v>9.75</v>
      </c>
      <c r="G96" s="437">
        <v>9.75</v>
      </c>
      <c r="H96" s="437">
        <v>4.95</v>
      </c>
      <c r="I96" s="437">
        <v>4.95</v>
      </c>
      <c r="J96" s="437">
        <v>3.8</v>
      </c>
      <c r="K96" s="437">
        <v>3.8</v>
      </c>
      <c r="L96" s="437">
        <v>105</v>
      </c>
      <c r="M96" s="437">
        <v>105</v>
      </c>
      <c r="N96" s="438">
        <v>0.7</v>
      </c>
      <c r="O96" s="361">
        <v>0.7</v>
      </c>
    </row>
    <row r="97" spans="1:15" s="324" customFormat="1">
      <c r="A97" s="446" t="s">
        <v>74</v>
      </c>
      <c r="B97" s="543" t="s">
        <v>75</v>
      </c>
      <c r="C97" s="447">
        <v>15</v>
      </c>
      <c r="D97" s="448">
        <v>150</v>
      </c>
      <c r="E97" s="446">
        <v>180</v>
      </c>
      <c r="F97" s="449">
        <v>3</v>
      </c>
      <c r="G97" s="449">
        <v>3.6</v>
      </c>
      <c r="H97" s="449">
        <v>0.6</v>
      </c>
      <c r="I97" s="449">
        <v>0.72</v>
      </c>
      <c r="J97" s="449">
        <v>23.7</v>
      </c>
      <c r="K97" s="449">
        <v>28.44</v>
      </c>
      <c r="L97" s="450">
        <v>112.2</v>
      </c>
      <c r="M97" s="450">
        <v>134.65</v>
      </c>
      <c r="N97" s="449">
        <v>21.75</v>
      </c>
      <c r="O97" s="449">
        <v>26.1</v>
      </c>
    </row>
    <row r="98" spans="1:15" s="324" customFormat="1">
      <c r="A98" s="365" t="s">
        <v>56</v>
      </c>
      <c r="B98" s="461" t="s">
        <v>22</v>
      </c>
      <c r="C98" s="366">
        <v>15</v>
      </c>
      <c r="D98" s="367">
        <v>100</v>
      </c>
      <c r="E98" s="366">
        <v>100</v>
      </c>
      <c r="F98" s="368">
        <v>0.4</v>
      </c>
      <c r="G98" s="368">
        <v>0.4</v>
      </c>
      <c r="H98" s="368">
        <v>0.4</v>
      </c>
      <c r="I98" s="368">
        <v>0.4</v>
      </c>
      <c r="J98" s="368">
        <v>9.8000000000000007</v>
      </c>
      <c r="K98" s="368">
        <v>9.8000000000000007</v>
      </c>
      <c r="L98" s="368">
        <v>47</v>
      </c>
      <c r="M98" s="368">
        <v>47</v>
      </c>
      <c r="N98" s="368">
        <v>10</v>
      </c>
      <c r="O98" s="368">
        <v>10</v>
      </c>
    </row>
    <row r="99" spans="1:15" s="324" customFormat="1">
      <c r="A99" s="365" t="s">
        <v>55</v>
      </c>
      <c r="B99" s="461" t="s">
        <v>21</v>
      </c>
      <c r="C99" s="366">
        <v>5.88</v>
      </c>
      <c r="D99" s="367">
        <v>50</v>
      </c>
      <c r="E99" s="366">
        <v>50</v>
      </c>
      <c r="F99" s="368">
        <v>3.85</v>
      </c>
      <c r="G99" s="368">
        <v>3.85</v>
      </c>
      <c r="H99" s="368">
        <v>1.2</v>
      </c>
      <c r="I99" s="368">
        <v>1.2</v>
      </c>
      <c r="J99" s="368">
        <v>26.7</v>
      </c>
      <c r="K99" s="368">
        <v>26.7</v>
      </c>
      <c r="L99" s="368">
        <v>133</v>
      </c>
      <c r="M99" s="368">
        <v>133</v>
      </c>
      <c r="N99" s="368">
        <v>0</v>
      </c>
      <c r="O99" s="368">
        <v>0</v>
      </c>
    </row>
    <row r="100" spans="1:15" s="362" customFormat="1">
      <c r="A100" s="354" t="s">
        <v>66</v>
      </c>
      <c r="B100" s="523" t="s">
        <v>67</v>
      </c>
      <c r="C100" s="354">
        <v>14</v>
      </c>
      <c r="D100" s="355">
        <v>200</v>
      </c>
      <c r="E100" s="354">
        <v>200</v>
      </c>
      <c r="F100" s="356">
        <v>4.08</v>
      </c>
      <c r="G100" s="356">
        <v>4.08</v>
      </c>
      <c r="H100" s="356">
        <v>3.54</v>
      </c>
      <c r="I100" s="356">
        <v>3.54</v>
      </c>
      <c r="J100" s="356">
        <v>17.579999999999998</v>
      </c>
      <c r="K100" s="356">
        <v>17.579999999999998</v>
      </c>
      <c r="L100" s="356">
        <v>118.6</v>
      </c>
      <c r="M100" s="356">
        <v>118.6</v>
      </c>
      <c r="N100" s="356">
        <v>0.3</v>
      </c>
      <c r="O100" s="356">
        <v>0.3</v>
      </c>
    </row>
    <row r="101" spans="1:15" s="324" customFormat="1">
      <c r="A101" s="370"/>
      <c r="B101" s="544" t="s">
        <v>24</v>
      </c>
      <c r="C101" s="374">
        <f>SUM(C95:C100)</f>
        <v>87.88</v>
      </c>
      <c r="D101" s="371">
        <f>D100+D99+D97+D96+D95</f>
        <v>560</v>
      </c>
      <c r="E101" s="451">
        <f>E100+E99+E97+E96+E95</f>
        <v>630</v>
      </c>
      <c r="F101" s="421">
        <f t="shared" ref="F101:M101" si="3">F100+F99+F98+F97+F96+F95</f>
        <v>22.43</v>
      </c>
      <c r="G101" s="421">
        <f t="shared" si="3"/>
        <v>23.93</v>
      </c>
      <c r="H101" s="421">
        <f t="shared" si="3"/>
        <v>10.870000000000001</v>
      </c>
      <c r="I101" s="421">
        <f t="shared" si="3"/>
        <v>11.110000000000001</v>
      </c>
      <c r="J101" s="421">
        <f t="shared" si="3"/>
        <v>89.5</v>
      </c>
      <c r="K101" s="421">
        <f t="shared" si="3"/>
        <v>99.52</v>
      </c>
      <c r="L101" s="421">
        <f t="shared" si="3"/>
        <v>554.31999999999994</v>
      </c>
      <c r="M101" s="421">
        <f t="shared" si="3"/>
        <v>602.45000000000005</v>
      </c>
      <c r="N101" s="452">
        <f>SUM(N95:N100)</f>
        <v>33.379999999999995</v>
      </c>
      <c r="O101" s="452">
        <f>SUM(O95:O100)</f>
        <v>38.15</v>
      </c>
    </row>
    <row r="102" spans="1:15" s="324" customFormat="1" ht="31.5">
      <c r="A102" s="387"/>
      <c r="B102" s="542" t="s">
        <v>92</v>
      </c>
      <c r="C102" s="426"/>
      <c r="D102" s="390">
        <v>500</v>
      </c>
      <c r="E102" s="427">
        <v>550</v>
      </c>
      <c r="F102" s="428" t="s">
        <v>26</v>
      </c>
      <c r="G102" s="382" t="s">
        <v>27</v>
      </c>
      <c r="H102" s="383" t="s">
        <v>28</v>
      </c>
      <c r="I102" s="382" t="s">
        <v>29</v>
      </c>
      <c r="J102" s="428" t="s">
        <v>30</v>
      </c>
      <c r="K102" s="382" t="s">
        <v>31</v>
      </c>
      <c r="L102" s="429" t="s">
        <v>32</v>
      </c>
      <c r="M102" s="382" t="s">
        <v>33</v>
      </c>
      <c r="N102" s="326"/>
      <c r="O102" s="326"/>
    </row>
    <row r="103" spans="1:15" s="324" customFormat="1" ht="18" customHeight="1">
      <c r="A103" s="387"/>
      <c r="B103" s="535"/>
      <c r="C103" s="326"/>
      <c r="D103" s="387"/>
      <c r="E103" s="387"/>
      <c r="F103" s="326"/>
      <c r="G103" s="326"/>
      <c r="H103" s="326"/>
      <c r="I103" s="326"/>
      <c r="J103" s="326"/>
      <c r="K103" s="326"/>
      <c r="L103" s="326"/>
      <c r="M103" s="326"/>
      <c r="N103" s="326"/>
      <c r="O103" s="326"/>
    </row>
    <row r="104" spans="1:15" s="324" customFormat="1" ht="18" customHeight="1">
      <c r="A104" s="387"/>
      <c r="B104" s="535"/>
      <c r="C104" s="326"/>
      <c r="D104" s="387"/>
      <c r="E104" s="387"/>
      <c r="F104" s="326"/>
      <c r="G104" s="326"/>
      <c r="H104" s="326"/>
      <c r="I104" s="326"/>
      <c r="J104" s="326"/>
      <c r="K104" s="326"/>
      <c r="L104" s="326"/>
      <c r="M104" s="326"/>
      <c r="N104" s="326"/>
      <c r="O104" s="326"/>
    </row>
    <row r="105" spans="1:15" s="328" customFormat="1">
      <c r="A105" s="321"/>
      <c r="B105" s="524" t="s">
        <v>0</v>
      </c>
      <c r="C105" s="323"/>
      <c r="D105" s="325"/>
      <c r="E105" s="325"/>
      <c r="F105" s="326"/>
      <c r="G105" s="326"/>
      <c r="H105" s="326"/>
      <c r="I105" s="326"/>
      <c r="J105" s="327"/>
      <c r="K105" s="327" t="s">
        <v>1</v>
      </c>
      <c r="L105" s="327"/>
      <c r="M105" s="327"/>
      <c r="N105" s="322"/>
      <c r="O105" s="322"/>
    </row>
    <row r="106" spans="1:15" s="328" customFormat="1" ht="36.75" customHeight="1">
      <c r="A106" s="321"/>
      <c r="B106" s="524" t="s">
        <v>118</v>
      </c>
      <c r="C106" s="323"/>
      <c r="D106" s="325"/>
      <c r="E106" s="325"/>
      <c r="F106" s="326"/>
      <c r="G106" s="326"/>
      <c r="H106" s="326"/>
      <c r="I106" s="326"/>
      <c r="J106" s="327"/>
      <c r="K106" s="327" t="s">
        <v>3</v>
      </c>
      <c r="L106" s="327"/>
      <c r="M106" s="327"/>
      <c r="N106" s="322"/>
      <c r="O106" s="322"/>
    </row>
    <row r="107" spans="1:15" s="328" customFormat="1" ht="21.75" customHeight="1">
      <c r="A107" s="321"/>
      <c r="B107" s="525"/>
      <c r="C107" s="329"/>
      <c r="D107" s="325"/>
      <c r="E107" s="325"/>
      <c r="F107" s="326"/>
      <c r="G107" s="326"/>
      <c r="H107" s="326"/>
      <c r="I107" s="326"/>
      <c r="J107" s="327" t="s">
        <v>5</v>
      </c>
      <c r="K107" s="327" t="s">
        <v>5</v>
      </c>
      <c r="L107" s="327"/>
      <c r="M107" s="327"/>
      <c r="N107" s="322"/>
      <c r="O107" s="322"/>
    </row>
    <row r="108" spans="1:15" s="324" customFormat="1" ht="18" customHeight="1">
      <c r="A108" s="387"/>
      <c r="B108" s="535"/>
      <c r="C108" s="326"/>
      <c r="D108" s="387"/>
      <c r="E108" s="387"/>
      <c r="F108" s="326"/>
      <c r="G108" s="326"/>
      <c r="H108" s="326"/>
      <c r="I108" s="326"/>
      <c r="J108" s="326"/>
      <c r="K108" s="326"/>
      <c r="L108" s="326"/>
      <c r="M108" s="326"/>
      <c r="N108" s="326"/>
      <c r="O108" s="326"/>
    </row>
    <row r="109" spans="1:15" s="324" customFormat="1" ht="18" customHeight="1">
      <c r="A109" s="387"/>
      <c r="B109" s="535"/>
      <c r="C109" s="326"/>
      <c r="D109" s="387"/>
      <c r="E109" s="387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</row>
    <row r="110" spans="1:15" s="324" customFormat="1">
      <c r="A110" s="387"/>
      <c r="B110" s="536"/>
      <c r="C110" s="387"/>
      <c r="D110" s="431"/>
      <c r="E110" s="431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</row>
    <row r="111" spans="1:15" s="341" customFormat="1" ht="31.5" customHeight="1">
      <c r="A111" s="335" t="s">
        <v>6</v>
      </c>
      <c r="B111" s="528" t="s">
        <v>7</v>
      </c>
      <c r="C111" s="337" t="s">
        <v>116</v>
      </c>
      <c r="D111" s="563" t="s">
        <v>8</v>
      </c>
      <c r="E111" s="553" t="s">
        <v>8</v>
      </c>
      <c r="F111" s="560" t="s">
        <v>9</v>
      </c>
      <c r="G111" s="561"/>
      <c r="H111" s="561"/>
      <c r="I111" s="561"/>
      <c r="J111" s="561"/>
      <c r="K111" s="338"/>
      <c r="L111" s="339" t="s">
        <v>10</v>
      </c>
      <c r="M111" s="339" t="s">
        <v>10</v>
      </c>
      <c r="N111" s="340" t="s">
        <v>11</v>
      </c>
      <c r="O111" s="340" t="s">
        <v>11</v>
      </c>
    </row>
    <row r="112" spans="1:15" s="341" customFormat="1" ht="14.25" customHeight="1">
      <c r="A112" s="342" t="s">
        <v>12</v>
      </c>
      <c r="B112" s="529"/>
      <c r="C112" s="344" t="s">
        <v>117</v>
      </c>
      <c r="D112" s="564"/>
      <c r="E112" s="554"/>
      <c r="F112" s="345" t="s">
        <v>13</v>
      </c>
      <c r="G112" s="345" t="s">
        <v>13</v>
      </c>
      <c r="H112" s="345" t="s">
        <v>14</v>
      </c>
      <c r="I112" s="345" t="s">
        <v>14</v>
      </c>
      <c r="J112" s="346" t="s">
        <v>15</v>
      </c>
      <c r="K112" s="346" t="s">
        <v>15</v>
      </c>
      <c r="L112" s="347" t="s">
        <v>16</v>
      </c>
      <c r="M112" s="347" t="s">
        <v>16</v>
      </c>
      <c r="N112" s="346" t="s">
        <v>17</v>
      </c>
      <c r="O112" s="346" t="s">
        <v>17</v>
      </c>
    </row>
    <row r="113" spans="1:30" s="341" customFormat="1" ht="15" customHeight="1">
      <c r="A113" s="348">
        <v>1</v>
      </c>
      <c r="B113" s="530">
        <v>2</v>
      </c>
      <c r="C113" s="349"/>
      <c r="D113" s="350" t="s">
        <v>18</v>
      </c>
      <c r="E113" s="350" t="s">
        <v>109</v>
      </c>
      <c r="F113" s="350" t="s">
        <v>18</v>
      </c>
      <c r="G113" s="350" t="s">
        <v>110</v>
      </c>
      <c r="H113" s="350" t="s">
        <v>18</v>
      </c>
      <c r="I113" s="350" t="s">
        <v>110</v>
      </c>
      <c r="J113" s="350" t="s">
        <v>18</v>
      </c>
      <c r="K113" s="350" t="s">
        <v>110</v>
      </c>
      <c r="L113" s="350" t="s">
        <v>18</v>
      </c>
      <c r="M113" s="350" t="s">
        <v>110</v>
      </c>
      <c r="N113" s="346" t="s">
        <v>18</v>
      </c>
      <c r="O113" s="346" t="s">
        <v>111</v>
      </c>
    </row>
    <row r="114" spans="1:30" s="324" customFormat="1">
      <c r="A114" s="398"/>
      <c r="B114" s="537" t="s">
        <v>43</v>
      </c>
      <c r="C114" s="329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398"/>
    </row>
    <row r="115" spans="1:30" s="324" customFormat="1" ht="15" customHeight="1">
      <c r="A115" s="555"/>
      <c r="B115" s="555"/>
      <c r="C115" s="555"/>
      <c r="D115" s="556"/>
      <c r="E115" s="353"/>
      <c r="F115" s="557" t="s">
        <v>35</v>
      </c>
      <c r="G115" s="557"/>
      <c r="H115" s="557"/>
      <c r="I115" s="398"/>
      <c r="J115" s="398"/>
      <c r="K115" s="398"/>
      <c r="L115" s="398"/>
      <c r="M115" s="398"/>
      <c r="N115" s="398"/>
      <c r="O115" s="398"/>
    </row>
    <row r="116" spans="1:30" s="362" customFormat="1" ht="31.5">
      <c r="A116" s="402" t="s">
        <v>69</v>
      </c>
      <c r="B116" s="538" t="s">
        <v>71</v>
      </c>
      <c r="C116" s="402">
        <v>9</v>
      </c>
      <c r="D116" s="403">
        <v>60</v>
      </c>
      <c r="E116" s="404">
        <v>100</v>
      </c>
      <c r="F116" s="405">
        <v>0.66</v>
      </c>
      <c r="G116" s="405">
        <v>1.1000000000000001</v>
      </c>
      <c r="H116" s="405">
        <v>0.12</v>
      </c>
      <c r="I116" s="405">
        <v>0.2</v>
      </c>
      <c r="J116" s="405">
        <v>2.16</v>
      </c>
      <c r="K116" s="405">
        <v>3.6</v>
      </c>
      <c r="L116" s="405">
        <v>13.2</v>
      </c>
      <c r="M116" s="405">
        <v>22</v>
      </c>
      <c r="N116" s="405">
        <v>8.75</v>
      </c>
      <c r="O116" s="405">
        <v>14.58</v>
      </c>
      <c r="P116" s="453"/>
      <c r="Q116" s="407"/>
      <c r="R116" s="453"/>
      <c r="S116" s="453"/>
      <c r="T116" s="453"/>
      <c r="U116" s="453"/>
      <c r="V116" s="453"/>
      <c r="W116" s="453"/>
      <c r="X116" s="453"/>
      <c r="Y116" s="453"/>
      <c r="Z116" s="453"/>
      <c r="AA116" s="453"/>
      <c r="AB116" s="453"/>
      <c r="AC116" s="453"/>
      <c r="AD116" s="453"/>
    </row>
    <row r="117" spans="1:30" s="362" customFormat="1" ht="31.5">
      <c r="A117" s="366" t="s">
        <v>72</v>
      </c>
      <c r="B117" s="454" t="s">
        <v>73</v>
      </c>
      <c r="C117" s="455">
        <v>30</v>
      </c>
      <c r="D117" s="456">
        <v>100</v>
      </c>
      <c r="E117" s="457">
        <v>100</v>
      </c>
      <c r="F117" s="458">
        <v>10.18</v>
      </c>
      <c r="G117" s="458">
        <v>10.18</v>
      </c>
      <c r="H117" s="458">
        <v>11.33</v>
      </c>
      <c r="I117" s="458">
        <v>11.33</v>
      </c>
      <c r="J117" s="458">
        <v>7.07</v>
      </c>
      <c r="K117" s="458">
        <v>7.07</v>
      </c>
      <c r="L117" s="458">
        <v>147.85</v>
      </c>
      <c r="M117" s="458">
        <v>147.85</v>
      </c>
      <c r="N117" s="459">
        <v>1.5</v>
      </c>
      <c r="O117" s="459">
        <v>1.5</v>
      </c>
    </row>
    <row r="118" spans="1:30" s="362" customFormat="1">
      <c r="A118" s="460" t="s">
        <v>96</v>
      </c>
      <c r="B118" s="461" t="s">
        <v>95</v>
      </c>
      <c r="C118" s="455">
        <v>3</v>
      </c>
      <c r="D118" s="367">
        <v>20</v>
      </c>
      <c r="E118" s="366">
        <v>20</v>
      </c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</row>
    <row r="119" spans="1:30" s="362" customFormat="1">
      <c r="A119" s="359" t="s">
        <v>60</v>
      </c>
      <c r="B119" s="188" t="s">
        <v>37</v>
      </c>
      <c r="C119" s="320">
        <v>15</v>
      </c>
      <c r="D119" s="190">
        <v>150</v>
      </c>
      <c r="E119" s="27">
        <v>180</v>
      </c>
      <c r="F119" s="200">
        <v>5.73</v>
      </c>
      <c r="G119" s="200">
        <v>6.87</v>
      </c>
      <c r="H119" s="361">
        <v>6.07</v>
      </c>
      <c r="I119" s="361">
        <v>7.28</v>
      </c>
      <c r="J119" s="361">
        <v>31.98</v>
      </c>
      <c r="K119" s="361">
        <v>38.369999999999997</v>
      </c>
      <c r="L119" s="361">
        <v>205.5</v>
      </c>
      <c r="M119" s="361">
        <v>246.6</v>
      </c>
      <c r="N119" s="360">
        <v>0</v>
      </c>
      <c r="O119" s="360">
        <v>0</v>
      </c>
    </row>
    <row r="120" spans="1:30" s="324" customFormat="1">
      <c r="A120" s="365" t="s">
        <v>56</v>
      </c>
      <c r="B120" s="461" t="s">
        <v>22</v>
      </c>
      <c r="C120" s="366">
        <v>15</v>
      </c>
      <c r="D120" s="367">
        <v>100</v>
      </c>
      <c r="E120" s="366">
        <v>100</v>
      </c>
      <c r="F120" s="368">
        <v>0.4</v>
      </c>
      <c r="G120" s="368">
        <v>0.4</v>
      </c>
      <c r="H120" s="368">
        <v>0.4</v>
      </c>
      <c r="I120" s="368">
        <v>0.4</v>
      </c>
      <c r="J120" s="368">
        <v>9.8000000000000007</v>
      </c>
      <c r="K120" s="368">
        <v>9.8000000000000007</v>
      </c>
      <c r="L120" s="368">
        <v>47</v>
      </c>
      <c r="M120" s="368">
        <v>47</v>
      </c>
      <c r="N120" s="368">
        <v>10</v>
      </c>
      <c r="O120" s="368">
        <v>10</v>
      </c>
    </row>
    <row r="121" spans="1:30" s="362" customFormat="1">
      <c r="A121" s="354" t="s">
        <v>57</v>
      </c>
      <c r="B121" s="523" t="s">
        <v>44</v>
      </c>
      <c r="C121" s="354">
        <v>10</v>
      </c>
      <c r="D121" s="355">
        <v>200</v>
      </c>
      <c r="E121" s="354">
        <v>200</v>
      </c>
      <c r="F121" s="356">
        <v>7.0000000000000007E-2</v>
      </c>
      <c r="G121" s="356">
        <v>7.0000000000000007E-2</v>
      </c>
      <c r="H121" s="356">
        <v>0.02</v>
      </c>
      <c r="I121" s="356">
        <v>0.02</v>
      </c>
      <c r="J121" s="356">
        <v>15</v>
      </c>
      <c r="K121" s="356">
        <v>15</v>
      </c>
      <c r="L121" s="356">
        <v>60</v>
      </c>
      <c r="M121" s="356">
        <v>60</v>
      </c>
      <c r="N121" s="356">
        <v>0.3</v>
      </c>
      <c r="O121" s="356">
        <v>0.3</v>
      </c>
      <c r="P121" s="453"/>
      <c r="Q121" s="407"/>
      <c r="R121" s="453"/>
      <c r="S121" s="453"/>
      <c r="T121" s="453"/>
      <c r="U121" s="453"/>
      <c r="V121" s="453"/>
      <c r="W121" s="453"/>
      <c r="X121" s="453"/>
      <c r="Y121" s="453"/>
      <c r="Z121" s="453"/>
      <c r="AA121" s="453"/>
      <c r="AB121" s="453"/>
      <c r="AC121" s="453"/>
      <c r="AD121" s="453"/>
    </row>
    <row r="122" spans="1:30" s="362" customFormat="1">
      <c r="A122" s="365" t="s">
        <v>55</v>
      </c>
      <c r="B122" s="461" t="s">
        <v>21</v>
      </c>
      <c r="C122" s="366">
        <v>5.88</v>
      </c>
      <c r="D122" s="367">
        <v>30</v>
      </c>
      <c r="E122" s="366">
        <v>50</v>
      </c>
      <c r="F122" s="368">
        <v>2.31</v>
      </c>
      <c r="G122" s="368">
        <v>3.85</v>
      </c>
      <c r="H122" s="368">
        <v>0.72</v>
      </c>
      <c r="I122" s="368">
        <v>1.2</v>
      </c>
      <c r="J122" s="368">
        <v>16.02</v>
      </c>
      <c r="K122" s="368">
        <v>26.7</v>
      </c>
      <c r="L122" s="368">
        <v>79.8</v>
      </c>
      <c r="M122" s="368">
        <v>133</v>
      </c>
      <c r="N122" s="368"/>
      <c r="O122" s="368">
        <v>0</v>
      </c>
    </row>
    <row r="123" spans="1:30" s="324" customFormat="1">
      <c r="A123" s="370"/>
      <c r="B123" s="544" t="s">
        <v>24</v>
      </c>
      <c r="C123" s="374">
        <f>SUM(C116:C122)</f>
        <v>87.88</v>
      </c>
      <c r="D123" s="441">
        <f>D122+D121+D120+D119+D118+D117+D116</f>
        <v>660</v>
      </c>
      <c r="E123" s="372">
        <f>E122+E121+E120+E119+E118+E117+E116</f>
        <v>750</v>
      </c>
      <c r="F123" s="421">
        <f t="shared" ref="F123:M123" si="4">F122+F121+F120+F119+F117+F116</f>
        <v>19.349999999999998</v>
      </c>
      <c r="G123" s="421">
        <f t="shared" si="4"/>
        <v>22.470000000000002</v>
      </c>
      <c r="H123" s="421">
        <f t="shared" si="4"/>
        <v>18.66</v>
      </c>
      <c r="I123" s="421">
        <f t="shared" si="4"/>
        <v>20.43</v>
      </c>
      <c r="J123" s="421">
        <f t="shared" si="4"/>
        <v>82.03</v>
      </c>
      <c r="K123" s="421">
        <f t="shared" si="4"/>
        <v>100.53999999999999</v>
      </c>
      <c r="L123" s="421">
        <f t="shared" si="4"/>
        <v>553.35</v>
      </c>
      <c r="M123" s="421">
        <f t="shared" si="4"/>
        <v>656.45</v>
      </c>
      <c r="N123" s="421">
        <f>N121+N120+N119+N117+N116</f>
        <v>20.55</v>
      </c>
      <c r="O123" s="421">
        <f>O121+O120+O119+O117+O116</f>
        <v>26.380000000000003</v>
      </c>
      <c r="P123" s="462"/>
      <c r="Q123" s="463"/>
      <c r="R123" s="464"/>
      <c r="S123" s="464"/>
      <c r="T123" s="464"/>
      <c r="U123" s="464"/>
      <c r="V123" s="464"/>
      <c r="W123" s="464"/>
      <c r="X123" s="464"/>
      <c r="Y123" s="464"/>
      <c r="Z123" s="464"/>
      <c r="AA123" s="464"/>
      <c r="AB123" s="464"/>
      <c r="AC123" s="464"/>
      <c r="AD123" s="464"/>
    </row>
    <row r="124" spans="1:30" s="324" customFormat="1" ht="31.5">
      <c r="A124" s="465"/>
      <c r="B124" s="542" t="s">
        <v>92</v>
      </c>
      <c r="C124" s="378"/>
      <c r="D124" s="390">
        <v>500</v>
      </c>
      <c r="E124" s="427">
        <v>550</v>
      </c>
      <c r="F124" s="428" t="s">
        <v>26</v>
      </c>
      <c r="G124" s="382" t="s">
        <v>27</v>
      </c>
      <c r="H124" s="383" t="s">
        <v>28</v>
      </c>
      <c r="I124" s="382" t="s">
        <v>29</v>
      </c>
      <c r="J124" s="428" t="s">
        <v>30</v>
      </c>
      <c r="K124" s="382" t="s">
        <v>31</v>
      </c>
      <c r="L124" s="429" t="s">
        <v>32</v>
      </c>
      <c r="M124" s="382" t="s">
        <v>33</v>
      </c>
      <c r="N124" s="370"/>
      <c r="O124" s="370"/>
      <c r="P124" s="466"/>
      <c r="Q124" s="388"/>
      <c r="R124" s="388"/>
      <c r="S124" s="427"/>
      <c r="T124" s="427"/>
      <c r="U124" s="391"/>
      <c r="V124" s="467"/>
      <c r="W124" s="391"/>
      <c r="X124" s="467"/>
      <c r="Y124" s="391"/>
      <c r="Z124" s="467"/>
      <c r="AA124" s="392"/>
      <c r="AB124" s="467"/>
      <c r="AC124" s="466"/>
      <c r="AD124" s="466"/>
    </row>
    <row r="125" spans="1:30" s="324" customFormat="1">
      <c r="A125" s="387"/>
      <c r="B125" s="535"/>
      <c r="C125" s="468"/>
      <c r="D125" s="387"/>
      <c r="E125" s="387"/>
      <c r="F125" s="326"/>
      <c r="G125" s="326"/>
      <c r="H125" s="326"/>
      <c r="I125" s="326"/>
      <c r="J125" s="326"/>
      <c r="K125" s="326"/>
      <c r="L125" s="326"/>
      <c r="M125" s="326"/>
      <c r="N125" s="387"/>
      <c r="O125" s="387"/>
      <c r="P125" s="401"/>
      <c r="Q125" s="401"/>
      <c r="R125" s="401"/>
      <c r="S125" s="401"/>
      <c r="T125" s="401"/>
      <c r="U125" s="401"/>
      <c r="V125" s="401"/>
      <c r="W125" s="401"/>
      <c r="X125" s="401"/>
      <c r="Y125" s="401"/>
      <c r="Z125" s="401"/>
      <c r="AA125" s="401"/>
      <c r="AB125" s="401"/>
      <c r="AC125" s="401"/>
      <c r="AD125" s="401"/>
    </row>
    <row r="126" spans="1:30" s="328" customFormat="1">
      <c r="A126" s="321"/>
      <c r="B126" s="524" t="s">
        <v>0</v>
      </c>
      <c r="C126" s="323"/>
      <c r="D126" s="325"/>
      <c r="E126" s="325"/>
      <c r="F126" s="326"/>
      <c r="G126" s="326"/>
      <c r="H126" s="326"/>
      <c r="I126" s="326"/>
      <c r="J126" s="327"/>
      <c r="K126" s="327" t="s">
        <v>1</v>
      </c>
      <c r="L126" s="327"/>
      <c r="M126" s="327"/>
      <c r="N126" s="322"/>
      <c r="O126" s="322"/>
    </row>
    <row r="127" spans="1:30" s="328" customFormat="1" ht="33.75" customHeight="1">
      <c r="A127" s="321"/>
      <c r="B127" s="524" t="s">
        <v>118</v>
      </c>
      <c r="C127" s="323"/>
      <c r="D127" s="325"/>
      <c r="E127" s="325"/>
      <c r="F127" s="326"/>
      <c r="G127" s="326"/>
      <c r="H127" s="326"/>
      <c r="I127" s="326"/>
      <c r="J127" s="327"/>
      <c r="K127" s="327" t="s">
        <v>3</v>
      </c>
      <c r="L127" s="327"/>
      <c r="M127" s="327"/>
      <c r="N127" s="322"/>
      <c r="O127" s="322"/>
    </row>
    <row r="128" spans="1:30" s="328" customFormat="1" ht="21.75" customHeight="1">
      <c r="A128" s="321"/>
      <c r="B128" s="525"/>
      <c r="C128" s="329"/>
      <c r="D128" s="325"/>
      <c r="E128" s="325"/>
      <c r="F128" s="326"/>
      <c r="G128" s="326"/>
      <c r="H128" s="326"/>
      <c r="I128" s="326"/>
      <c r="J128" s="327" t="s">
        <v>5</v>
      </c>
      <c r="K128" s="327" t="s">
        <v>5</v>
      </c>
      <c r="L128" s="327"/>
      <c r="M128" s="327"/>
      <c r="N128" s="322"/>
      <c r="O128" s="322"/>
    </row>
    <row r="129" spans="1:30" s="324" customFormat="1">
      <c r="A129" s="387"/>
      <c r="B129" s="535"/>
      <c r="C129" s="468"/>
      <c r="D129" s="387"/>
      <c r="E129" s="387"/>
      <c r="F129" s="326"/>
      <c r="G129" s="326"/>
      <c r="H129" s="326"/>
      <c r="I129" s="326"/>
      <c r="J129" s="326"/>
      <c r="K129" s="326"/>
      <c r="L129" s="326"/>
      <c r="M129" s="326"/>
      <c r="N129" s="387"/>
      <c r="O129" s="387"/>
      <c r="P129" s="401"/>
      <c r="Q129" s="401"/>
      <c r="R129" s="401"/>
      <c r="S129" s="401"/>
      <c r="T129" s="401"/>
      <c r="U129" s="401"/>
      <c r="V129" s="401"/>
      <c r="W129" s="401"/>
      <c r="X129" s="401"/>
      <c r="Y129" s="401"/>
      <c r="Z129" s="401"/>
      <c r="AA129" s="401"/>
      <c r="AB129" s="401"/>
      <c r="AC129" s="401"/>
      <c r="AD129" s="401"/>
    </row>
    <row r="130" spans="1:30" s="324" customFormat="1">
      <c r="A130" s="387"/>
      <c r="B130" s="536"/>
      <c r="C130" s="387"/>
      <c r="D130" s="431"/>
      <c r="E130" s="431"/>
      <c r="F130" s="326"/>
      <c r="G130" s="326"/>
      <c r="H130" s="326"/>
      <c r="I130" s="326"/>
      <c r="J130" s="326"/>
      <c r="K130" s="326"/>
      <c r="L130" s="326"/>
      <c r="M130" s="326"/>
      <c r="N130" s="326"/>
      <c r="O130" s="326"/>
    </row>
    <row r="131" spans="1:30" s="341" customFormat="1" ht="31.5" customHeight="1">
      <c r="A131" s="335" t="s">
        <v>6</v>
      </c>
      <c r="B131" s="528" t="s">
        <v>7</v>
      </c>
      <c r="C131" s="337" t="s">
        <v>116</v>
      </c>
      <c r="D131" s="563" t="s">
        <v>8</v>
      </c>
      <c r="E131" s="553" t="s">
        <v>8</v>
      </c>
      <c r="F131" s="560" t="s">
        <v>9</v>
      </c>
      <c r="G131" s="561"/>
      <c r="H131" s="561"/>
      <c r="I131" s="561"/>
      <c r="J131" s="561"/>
      <c r="K131" s="338"/>
      <c r="L131" s="339" t="s">
        <v>10</v>
      </c>
      <c r="M131" s="339" t="s">
        <v>10</v>
      </c>
      <c r="N131" s="340" t="s">
        <v>11</v>
      </c>
      <c r="O131" s="340" t="s">
        <v>11</v>
      </c>
    </row>
    <row r="132" spans="1:30" s="341" customFormat="1" ht="14.25" customHeight="1">
      <c r="A132" s="342" t="s">
        <v>12</v>
      </c>
      <c r="B132" s="529"/>
      <c r="C132" s="344" t="s">
        <v>117</v>
      </c>
      <c r="D132" s="564"/>
      <c r="E132" s="554"/>
      <c r="F132" s="345" t="s">
        <v>13</v>
      </c>
      <c r="G132" s="345" t="s">
        <v>13</v>
      </c>
      <c r="H132" s="345" t="s">
        <v>14</v>
      </c>
      <c r="I132" s="345" t="s">
        <v>14</v>
      </c>
      <c r="J132" s="346" t="s">
        <v>15</v>
      </c>
      <c r="K132" s="346" t="s">
        <v>15</v>
      </c>
      <c r="L132" s="347" t="s">
        <v>16</v>
      </c>
      <c r="M132" s="347" t="s">
        <v>16</v>
      </c>
      <c r="N132" s="346" t="s">
        <v>17</v>
      </c>
      <c r="O132" s="346" t="s">
        <v>17</v>
      </c>
    </row>
    <row r="133" spans="1:30" s="341" customFormat="1" ht="15" customHeight="1">
      <c r="A133" s="348">
        <v>1</v>
      </c>
      <c r="B133" s="530">
        <v>2</v>
      </c>
      <c r="C133" s="349"/>
      <c r="D133" s="350" t="s">
        <v>18</v>
      </c>
      <c r="E133" s="350" t="s">
        <v>109</v>
      </c>
      <c r="F133" s="350" t="s">
        <v>18</v>
      </c>
      <c r="G133" s="350" t="s">
        <v>110</v>
      </c>
      <c r="H133" s="350" t="s">
        <v>18</v>
      </c>
      <c r="I133" s="350" t="s">
        <v>110</v>
      </c>
      <c r="J133" s="350" t="s">
        <v>18</v>
      </c>
      <c r="K133" s="350" t="s">
        <v>110</v>
      </c>
      <c r="L133" s="350" t="s">
        <v>18</v>
      </c>
      <c r="M133" s="350" t="s">
        <v>110</v>
      </c>
      <c r="N133" s="346" t="s">
        <v>18</v>
      </c>
      <c r="O133" s="346" t="s">
        <v>111</v>
      </c>
    </row>
    <row r="134" spans="1:30" s="324" customFormat="1">
      <c r="A134" s="398"/>
      <c r="B134" s="545"/>
      <c r="C134" s="387"/>
      <c r="D134" s="469"/>
      <c r="E134" s="469"/>
      <c r="F134" s="398"/>
      <c r="G134" s="398"/>
      <c r="H134" s="398"/>
      <c r="I134" s="398"/>
      <c r="J134" s="398"/>
      <c r="K134" s="398"/>
      <c r="L134" s="398"/>
      <c r="M134" s="398"/>
      <c r="N134" s="398"/>
      <c r="O134" s="398"/>
    </row>
    <row r="135" spans="1:30" s="324" customFormat="1">
      <c r="A135" s="398"/>
      <c r="B135" s="537" t="s">
        <v>45</v>
      </c>
      <c r="C135" s="329"/>
      <c r="D135" s="398"/>
      <c r="E135" s="398"/>
      <c r="F135" s="398"/>
      <c r="G135" s="398"/>
      <c r="H135" s="398"/>
      <c r="I135" s="398"/>
      <c r="J135" s="398"/>
      <c r="K135" s="398"/>
      <c r="L135" s="398"/>
      <c r="M135" s="398"/>
      <c r="N135" s="398"/>
      <c r="O135" s="398"/>
    </row>
    <row r="136" spans="1:30" s="324" customFormat="1" ht="15" customHeight="1">
      <c r="A136" s="555"/>
      <c r="B136" s="555"/>
      <c r="C136" s="555"/>
      <c r="D136" s="556"/>
      <c r="E136" s="353"/>
      <c r="F136" s="557" t="s">
        <v>35</v>
      </c>
      <c r="G136" s="557"/>
      <c r="H136" s="557"/>
      <c r="I136" s="398"/>
      <c r="J136" s="398"/>
      <c r="K136" s="398"/>
      <c r="L136" s="398"/>
      <c r="M136" s="398"/>
      <c r="N136" s="398"/>
      <c r="O136" s="398"/>
    </row>
    <row r="137" spans="1:30" s="362" customFormat="1" ht="31.5">
      <c r="A137" s="402" t="s">
        <v>69</v>
      </c>
      <c r="B137" s="538" t="s">
        <v>70</v>
      </c>
      <c r="C137" s="402">
        <v>12</v>
      </c>
      <c r="D137" s="403">
        <v>60</v>
      </c>
      <c r="E137" s="404">
        <v>100</v>
      </c>
      <c r="F137" s="405">
        <v>0.48</v>
      </c>
      <c r="G137" s="405">
        <v>0.8</v>
      </c>
      <c r="H137" s="405">
        <v>0.06</v>
      </c>
      <c r="I137" s="405">
        <v>0.08</v>
      </c>
      <c r="J137" s="405">
        <v>1.02</v>
      </c>
      <c r="K137" s="405">
        <v>1.36</v>
      </c>
      <c r="L137" s="405">
        <v>6</v>
      </c>
      <c r="M137" s="405">
        <v>10</v>
      </c>
      <c r="N137" s="405">
        <v>2.1</v>
      </c>
      <c r="O137" s="405">
        <v>3.5</v>
      </c>
    </row>
    <row r="138" spans="1:30" s="324" customFormat="1">
      <c r="A138" s="414" t="s">
        <v>78</v>
      </c>
      <c r="B138" s="415" t="s">
        <v>49</v>
      </c>
      <c r="C138" s="414">
        <v>47</v>
      </c>
      <c r="D138" s="416" t="s">
        <v>88</v>
      </c>
      <c r="E138" s="417" t="s">
        <v>88</v>
      </c>
      <c r="F138" s="360">
        <v>16.89</v>
      </c>
      <c r="G138" s="360">
        <v>16.89</v>
      </c>
      <c r="H138" s="360">
        <v>9.86</v>
      </c>
      <c r="I138" s="360">
        <v>9.86</v>
      </c>
      <c r="J138" s="360">
        <v>34.090000000000003</v>
      </c>
      <c r="K138" s="360">
        <v>34.090000000000003</v>
      </c>
      <c r="L138" s="360">
        <v>302.66000000000003</v>
      </c>
      <c r="M138" s="360">
        <v>302.66000000000003</v>
      </c>
      <c r="N138" s="360">
        <v>4.5</v>
      </c>
      <c r="O138" s="360">
        <v>4.5</v>
      </c>
    </row>
    <row r="139" spans="1:30" s="362" customFormat="1">
      <c r="A139" s="354" t="s">
        <v>68</v>
      </c>
      <c r="B139" s="523" t="s">
        <v>40</v>
      </c>
      <c r="C139" s="354">
        <v>12</v>
      </c>
      <c r="D139" s="355">
        <v>207</v>
      </c>
      <c r="E139" s="354">
        <v>207</v>
      </c>
      <c r="F139" s="356">
        <v>0.13</v>
      </c>
      <c r="G139" s="356">
        <v>0.13</v>
      </c>
      <c r="H139" s="356">
        <v>0.02</v>
      </c>
      <c r="I139" s="356">
        <v>0.02</v>
      </c>
      <c r="J139" s="356">
        <v>15.2</v>
      </c>
      <c r="K139" s="356">
        <v>15.2</v>
      </c>
      <c r="L139" s="356">
        <v>62</v>
      </c>
      <c r="M139" s="356">
        <v>62</v>
      </c>
      <c r="N139" s="356">
        <v>0.3</v>
      </c>
      <c r="O139" s="470">
        <v>0.3</v>
      </c>
      <c r="R139" s="363"/>
      <c r="S139" s="364"/>
      <c r="T139" s="363"/>
      <c r="U139" s="363"/>
      <c r="V139" s="363"/>
      <c r="W139" s="363"/>
      <c r="X139" s="363"/>
      <c r="Y139" s="363"/>
    </row>
    <row r="140" spans="1:30" s="362" customFormat="1">
      <c r="A140" s="365" t="s">
        <v>65</v>
      </c>
      <c r="B140" s="461" t="s">
        <v>21</v>
      </c>
      <c r="C140" s="366">
        <v>5.88</v>
      </c>
      <c r="D140" s="367">
        <v>30</v>
      </c>
      <c r="E140" s="366">
        <v>50</v>
      </c>
      <c r="F140" s="368">
        <v>2.31</v>
      </c>
      <c r="G140" s="368">
        <v>3.85</v>
      </c>
      <c r="H140" s="368">
        <v>0.72</v>
      </c>
      <c r="I140" s="368">
        <v>1.2</v>
      </c>
      <c r="J140" s="368">
        <v>16.02</v>
      </c>
      <c r="K140" s="368">
        <v>26.7</v>
      </c>
      <c r="L140" s="368">
        <v>79.8</v>
      </c>
      <c r="M140" s="368">
        <v>133</v>
      </c>
      <c r="N140" s="368">
        <v>0</v>
      </c>
      <c r="O140" s="471">
        <v>0</v>
      </c>
      <c r="R140" s="323"/>
      <c r="S140" s="472"/>
      <c r="T140" s="323"/>
      <c r="U140" s="323"/>
      <c r="V140" s="323"/>
      <c r="W140" s="323"/>
      <c r="X140" s="323"/>
      <c r="Y140" s="323"/>
    </row>
    <row r="141" spans="1:30" s="362" customFormat="1">
      <c r="A141" s="473" t="s">
        <v>106</v>
      </c>
      <c r="B141" s="474" t="s">
        <v>107</v>
      </c>
      <c r="C141" s="475">
        <v>11</v>
      </c>
      <c r="D141" s="476">
        <v>30</v>
      </c>
      <c r="E141" s="477">
        <v>30</v>
      </c>
      <c r="F141" s="478">
        <v>4.3499999999999996</v>
      </c>
      <c r="G141" s="478">
        <v>4.3499999999999996</v>
      </c>
      <c r="H141" s="478">
        <v>16.95</v>
      </c>
      <c r="I141" s="478">
        <v>16.95</v>
      </c>
      <c r="J141" s="478">
        <v>15.6</v>
      </c>
      <c r="K141" s="478">
        <v>15.6</v>
      </c>
      <c r="L141" s="478">
        <v>117</v>
      </c>
      <c r="M141" s="478">
        <v>117</v>
      </c>
      <c r="N141" s="368"/>
      <c r="O141" s="368"/>
      <c r="R141" s="323"/>
      <c r="S141" s="472"/>
      <c r="T141" s="323"/>
      <c r="U141" s="323"/>
      <c r="V141" s="323"/>
      <c r="W141" s="323"/>
      <c r="X141" s="323"/>
      <c r="Y141" s="323"/>
    </row>
    <row r="142" spans="1:30" s="362" customFormat="1">
      <c r="A142" s="418"/>
      <c r="B142" s="544" t="s">
        <v>24</v>
      </c>
      <c r="C142" s="374">
        <f>SUM(C137:C141)</f>
        <v>87.88</v>
      </c>
      <c r="D142" s="419">
        <v>510</v>
      </c>
      <c r="E142" s="420">
        <v>510</v>
      </c>
      <c r="F142" s="421">
        <f t="shared" ref="F142:M142" si="5">F141+F140+F139+F138+F137</f>
        <v>24.16</v>
      </c>
      <c r="G142" s="421">
        <f t="shared" si="5"/>
        <v>26.02</v>
      </c>
      <c r="H142" s="421">
        <f t="shared" si="5"/>
        <v>27.609999999999996</v>
      </c>
      <c r="I142" s="421">
        <f t="shared" si="5"/>
        <v>28.109999999999996</v>
      </c>
      <c r="J142" s="421">
        <f t="shared" si="5"/>
        <v>81.929999999999993</v>
      </c>
      <c r="K142" s="421">
        <f t="shared" si="5"/>
        <v>92.95</v>
      </c>
      <c r="L142" s="421">
        <f t="shared" si="5"/>
        <v>567.46</v>
      </c>
      <c r="M142" s="421">
        <f t="shared" si="5"/>
        <v>624.66000000000008</v>
      </c>
      <c r="N142" s="421">
        <f>SUM(N137:N140)</f>
        <v>6.8999999999999995</v>
      </c>
      <c r="O142" s="421">
        <f>SUM(O137:O140)</f>
        <v>8.3000000000000007</v>
      </c>
      <c r="R142" s="479"/>
      <c r="S142" s="479"/>
      <c r="T142" s="479"/>
      <c r="U142" s="479"/>
      <c r="V142" s="479"/>
      <c r="W142" s="479"/>
      <c r="X142" s="479"/>
      <c r="Y142" s="479"/>
    </row>
    <row r="143" spans="1:30" s="324" customFormat="1">
      <c r="A143" s="422"/>
      <c r="B143" s="423"/>
      <c r="C143" s="424"/>
      <c r="D143" s="480"/>
      <c r="E143" s="375"/>
      <c r="F143" s="481"/>
      <c r="G143" s="481"/>
      <c r="H143" s="481"/>
      <c r="I143" s="481"/>
      <c r="J143" s="481"/>
      <c r="K143" s="481"/>
      <c r="L143" s="481"/>
      <c r="M143" s="481"/>
      <c r="N143" s="481"/>
      <c r="O143" s="481"/>
    </row>
    <row r="144" spans="1:30" s="324" customFormat="1" ht="31.5">
      <c r="A144" s="387"/>
      <c r="B144" s="542" t="s">
        <v>92</v>
      </c>
      <c r="C144" s="426"/>
      <c r="D144" s="390">
        <v>500</v>
      </c>
      <c r="E144" s="427">
        <v>550</v>
      </c>
      <c r="F144" s="428" t="s">
        <v>26</v>
      </c>
      <c r="G144" s="382" t="s">
        <v>27</v>
      </c>
      <c r="H144" s="383" t="s">
        <v>28</v>
      </c>
      <c r="I144" s="382" t="s">
        <v>29</v>
      </c>
      <c r="J144" s="428" t="s">
        <v>30</v>
      </c>
      <c r="K144" s="382" t="s">
        <v>31</v>
      </c>
      <c r="L144" s="429" t="s">
        <v>32</v>
      </c>
      <c r="M144" s="382" t="s">
        <v>33</v>
      </c>
      <c r="N144" s="326"/>
      <c r="O144" s="326"/>
    </row>
    <row r="145" spans="1:15" s="324" customFormat="1">
      <c r="A145" s="387"/>
      <c r="B145" s="534"/>
      <c r="C145" s="389"/>
      <c r="D145" s="390"/>
      <c r="E145" s="427"/>
      <c r="F145" s="391"/>
      <c r="G145" s="467"/>
      <c r="H145" s="391"/>
      <c r="I145" s="467"/>
      <c r="J145" s="391"/>
      <c r="K145" s="467"/>
      <c r="L145" s="392"/>
      <c r="M145" s="467"/>
      <c r="N145" s="326"/>
      <c r="O145" s="326"/>
    </row>
    <row r="146" spans="1:15" s="324" customFormat="1">
      <c r="A146" s="387"/>
      <c r="B146" s="534"/>
      <c r="C146" s="389"/>
      <c r="D146" s="390"/>
      <c r="E146" s="427"/>
      <c r="F146" s="391"/>
      <c r="G146" s="467"/>
      <c r="H146" s="391"/>
      <c r="I146" s="467"/>
      <c r="J146" s="391"/>
      <c r="K146" s="467"/>
      <c r="L146" s="392"/>
      <c r="M146" s="467"/>
      <c r="N146" s="326"/>
      <c r="O146" s="326"/>
    </row>
    <row r="147" spans="1:15" s="324" customFormat="1">
      <c r="A147" s="387"/>
      <c r="B147" s="535"/>
      <c r="C147" s="326"/>
      <c r="D147" s="387"/>
      <c r="E147" s="387"/>
      <c r="F147" s="326"/>
      <c r="G147" s="326"/>
      <c r="H147" s="326"/>
      <c r="I147" s="326"/>
      <c r="J147" s="326"/>
      <c r="K147" s="326"/>
      <c r="L147" s="430"/>
      <c r="M147" s="430"/>
      <c r="N147" s="326"/>
      <c r="O147" s="326"/>
    </row>
    <row r="148" spans="1:15" s="328" customFormat="1">
      <c r="A148" s="321"/>
      <c r="B148" s="524" t="s">
        <v>0</v>
      </c>
      <c r="C148" s="323"/>
      <c r="D148" s="325"/>
      <c r="E148" s="325"/>
      <c r="F148" s="326"/>
      <c r="G148" s="326"/>
      <c r="H148" s="326"/>
      <c r="I148" s="326"/>
      <c r="J148" s="327"/>
      <c r="K148" s="327" t="s">
        <v>1</v>
      </c>
      <c r="L148" s="327"/>
      <c r="M148" s="327"/>
      <c r="N148" s="322"/>
      <c r="O148" s="322"/>
    </row>
    <row r="149" spans="1:15" s="328" customFormat="1" ht="33.75" customHeight="1">
      <c r="A149" s="321"/>
      <c r="B149" s="524" t="s">
        <v>118</v>
      </c>
      <c r="C149" s="323"/>
      <c r="D149" s="325"/>
      <c r="E149" s="325"/>
      <c r="F149" s="326"/>
      <c r="G149" s="326"/>
      <c r="H149" s="326"/>
      <c r="I149" s="326"/>
      <c r="J149" s="327"/>
      <c r="K149" s="327" t="s">
        <v>3</v>
      </c>
      <c r="L149" s="327"/>
      <c r="M149" s="327"/>
      <c r="N149" s="322"/>
      <c r="O149" s="322"/>
    </row>
    <row r="150" spans="1:15" s="328" customFormat="1" ht="21.75" customHeight="1">
      <c r="A150" s="321"/>
      <c r="B150" s="525"/>
      <c r="C150" s="329"/>
      <c r="D150" s="325"/>
      <c r="E150" s="325"/>
      <c r="F150" s="326"/>
      <c r="G150" s="326"/>
      <c r="H150" s="326"/>
      <c r="I150" s="326"/>
      <c r="J150" s="327" t="s">
        <v>5</v>
      </c>
      <c r="K150" s="327" t="s">
        <v>5</v>
      </c>
      <c r="L150" s="327"/>
      <c r="M150" s="327"/>
      <c r="N150" s="322"/>
      <c r="O150" s="322"/>
    </row>
    <row r="151" spans="1:15" s="328" customFormat="1" ht="21.75" customHeight="1">
      <c r="A151" s="321"/>
      <c r="B151" s="525"/>
      <c r="C151" s="329"/>
      <c r="D151" s="325"/>
      <c r="E151" s="325"/>
      <c r="F151" s="326"/>
      <c r="G151" s="326"/>
      <c r="H151" s="326"/>
      <c r="I151" s="326"/>
      <c r="J151" s="327"/>
      <c r="K151" s="327"/>
      <c r="L151" s="327"/>
      <c r="M151" s="327"/>
      <c r="N151" s="322"/>
      <c r="O151" s="322"/>
    </row>
    <row r="152" spans="1:15" s="341" customFormat="1" ht="15" customHeight="1">
      <c r="A152" s="348">
        <v>1</v>
      </c>
      <c r="B152" s="530">
        <v>2</v>
      </c>
      <c r="C152" s="349"/>
      <c r="D152" s="350" t="s">
        <v>18</v>
      </c>
      <c r="E152" s="350" t="s">
        <v>109</v>
      </c>
      <c r="F152" s="350" t="s">
        <v>18</v>
      </c>
      <c r="G152" s="350" t="s">
        <v>110</v>
      </c>
      <c r="H152" s="350" t="s">
        <v>18</v>
      </c>
      <c r="I152" s="350" t="s">
        <v>110</v>
      </c>
      <c r="J152" s="350" t="s">
        <v>18</v>
      </c>
      <c r="K152" s="350" t="s">
        <v>110</v>
      </c>
      <c r="L152" s="350" t="s">
        <v>18</v>
      </c>
      <c r="M152" s="350" t="s">
        <v>110</v>
      </c>
      <c r="N152" s="346" t="s">
        <v>18</v>
      </c>
      <c r="O152" s="346" t="s">
        <v>111</v>
      </c>
    </row>
    <row r="153" spans="1:15" s="324" customFormat="1">
      <c r="A153" s="398"/>
      <c r="B153" s="537" t="s">
        <v>46</v>
      </c>
      <c r="C153" s="329"/>
      <c r="D153" s="398"/>
      <c r="E153" s="398"/>
      <c r="F153" s="398"/>
      <c r="G153" s="398"/>
      <c r="H153" s="398"/>
      <c r="I153" s="398"/>
      <c r="J153" s="398"/>
      <c r="K153" s="398"/>
      <c r="L153" s="398"/>
      <c r="M153" s="398"/>
      <c r="N153" s="398"/>
      <c r="O153" s="398"/>
    </row>
    <row r="154" spans="1:15" s="324" customFormat="1" ht="20.25" customHeight="1">
      <c r="A154" s="555"/>
      <c r="B154" s="555"/>
      <c r="C154" s="555"/>
      <c r="D154" s="556"/>
      <c r="E154" s="353"/>
      <c r="F154" s="557" t="s">
        <v>35</v>
      </c>
      <c r="G154" s="557"/>
      <c r="H154" s="557"/>
      <c r="I154" s="398"/>
      <c r="J154" s="398"/>
      <c r="K154" s="398"/>
      <c r="L154" s="398"/>
      <c r="M154" s="398"/>
      <c r="N154" s="398"/>
      <c r="O154" s="398"/>
    </row>
    <row r="155" spans="1:15" s="324" customFormat="1" ht="27" customHeight="1">
      <c r="A155" s="354" t="s">
        <v>76</v>
      </c>
      <c r="B155" s="523" t="s">
        <v>77</v>
      </c>
      <c r="C155" s="354">
        <v>10</v>
      </c>
      <c r="D155" s="355">
        <v>60</v>
      </c>
      <c r="E155" s="354">
        <v>100</v>
      </c>
      <c r="F155" s="356">
        <v>0.84</v>
      </c>
      <c r="G155" s="356">
        <v>1.4</v>
      </c>
      <c r="H155" s="356">
        <v>3.6</v>
      </c>
      <c r="I155" s="356">
        <v>6</v>
      </c>
      <c r="J155" s="356">
        <v>4.96</v>
      </c>
      <c r="K155" s="356">
        <v>8.26</v>
      </c>
      <c r="L155" s="356">
        <v>55.68</v>
      </c>
      <c r="M155" s="356">
        <v>92.8</v>
      </c>
      <c r="N155" s="356">
        <v>3.99</v>
      </c>
      <c r="O155" s="356">
        <v>6.65</v>
      </c>
    </row>
    <row r="156" spans="1:15" s="362" customFormat="1" ht="14.25" customHeight="1">
      <c r="A156" s="443" t="s">
        <v>86</v>
      </c>
      <c r="B156" s="482" t="s">
        <v>87</v>
      </c>
      <c r="C156" s="417">
        <v>44</v>
      </c>
      <c r="D156" s="483">
        <v>100</v>
      </c>
      <c r="E156" s="414">
        <v>100</v>
      </c>
      <c r="F156" s="360">
        <v>13.26</v>
      </c>
      <c r="G156" s="360">
        <v>13.26</v>
      </c>
      <c r="H156" s="360">
        <v>11.23</v>
      </c>
      <c r="I156" s="360">
        <v>11.23</v>
      </c>
      <c r="J156" s="360">
        <v>3.52</v>
      </c>
      <c r="K156" s="360">
        <v>3.52</v>
      </c>
      <c r="L156" s="360">
        <v>185</v>
      </c>
      <c r="M156" s="360">
        <v>185</v>
      </c>
      <c r="N156" s="360">
        <v>7.64</v>
      </c>
      <c r="O156" s="360">
        <v>7.64</v>
      </c>
    </row>
    <row r="157" spans="1:15" s="362" customFormat="1">
      <c r="A157" s="366" t="s">
        <v>91</v>
      </c>
      <c r="B157" s="454" t="s">
        <v>100</v>
      </c>
      <c r="C157" s="366">
        <v>18</v>
      </c>
      <c r="D157" s="367">
        <v>150</v>
      </c>
      <c r="E157" s="366">
        <v>180</v>
      </c>
      <c r="F157" s="368">
        <v>8.85</v>
      </c>
      <c r="G157" s="368">
        <v>10.62</v>
      </c>
      <c r="H157" s="368">
        <v>9.5500000000000007</v>
      </c>
      <c r="I157" s="368">
        <v>11.46</v>
      </c>
      <c r="J157" s="368">
        <v>39.86</v>
      </c>
      <c r="K157" s="368">
        <v>47.83</v>
      </c>
      <c r="L157" s="368">
        <v>280</v>
      </c>
      <c r="M157" s="368">
        <v>335.99</v>
      </c>
      <c r="N157" s="368">
        <v>0</v>
      </c>
      <c r="O157" s="368">
        <v>0</v>
      </c>
    </row>
    <row r="158" spans="1:15" s="362" customFormat="1">
      <c r="A158" s="365" t="s">
        <v>65</v>
      </c>
      <c r="B158" s="461" t="s">
        <v>21</v>
      </c>
      <c r="C158" s="366">
        <v>5.88</v>
      </c>
      <c r="D158" s="367">
        <v>30</v>
      </c>
      <c r="E158" s="366">
        <v>30</v>
      </c>
      <c r="F158" s="368">
        <v>2.31</v>
      </c>
      <c r="G158" s="368">
        <v>2.31</v>
      </c>
      <c r="H158" s="368">
        <v>0.72</v>
      </c>
      <c r="I158" s="368">
        <v>0.72</v>
      </c>
      <c r="J158" s="368">
        <v>16.02</v>
      </c>
      <c r="K158" s="368">
        <v>16.02</v>
      </c>
      <c r="L158" s="368">
        <v>79.8</v>
      </c>
      <c r="M158" s="368">
        <v>79.8</v>
      </c>
      <c r="N158" s="368">
        <v>0</v>
      </c>
      <c r="O158" s="368">
        <v>0</v>
      </c>
    </row>
    <row r="159" spans="1:15" s="406" customFormat="1">
      <c r="A159" s="354" t="s">
        <v>57</v>
      </c>
      <c r="B159" s="523" t="s">
        <v>44</v>
      </c>
      <c r="C159" s="354">
        <v>10</v>
      </c>
      <c r="D159" s="355">
        <v>200</v>
      </c>
      <c r="E159" s="354">
        <v>200</v>
      </c>
      <c r="F159" s="356">
        <v>7.0000000000000007E-2</v>
      </c>
      <c r="G159" s="356">
        <v>7.0000000000000007E-2</v>
      </c>
      <c r="H159" s="356">
        <v>0.02</v>
      </c>
      <c r="I159" s="356">
        <v>0.02</v>
      </c>
      <c r="J159" s="356">
        <v>15</v>
      </c>
      <c r="K159" s="356">
        <v>15</v>
      </c>
      <c r="L159" s="356">
        <v>60</v>
      </c>
      <c r="M159" s="356">
        <v>60</v>
      </c>
      <c r="N159" s="356">
        <v>0.3</v>
      </c>
      <c r="O159" s="356">
        <v>0.3</v>
      </c>
    </row>
    <row r="160" spans="1:15" s="324" customFormat="1">
      <c r="A160" s="370"/>
      <c r="B160" s="544" t="s">
        <v>24</v>
      </c>
      <c r="C160" s="374">
        <f>SUM(C155:C159)</f>
        <v>87.88</v>
      </c>
      <c r="D160" s="484">
        <f t="shared" ref="D160:K160" si="6">D159+D158+D157+D156+D155</f>
        <v>540</v>
      </c>
      <c r="E160" s="374">
        <f t="shared" si="6"/>
        <v>610</v>
      </c>
      <c r="F160" s="421">
        <f t="shared" si="6"/>
        <v>25.330000000000002</v>
      </c>
      <c r="G160" s="421">
        <f t="shared" si="6"/>
        <v>27.659999999999997</v>
      </c>
      <c r="H160" s="421">
        <f t="shared" si="6"/>
        <v>25.120000000000005</v>
      </c>
      <c r="I160" s="421">
        <f t="shared" si="6"/>
        <v>29.43</v>
      </c>
      <c r="J160" s="421">
        <f t="shared" si="6"/>
        <v>79.359999999999985</v>
      </c>
      <c r="K160" s="421">
        <f t="shared" si="6"/>
        <v>90.63</v>
      </c>
      <c r="L160" s="421">
        <f>SUM(L155:L159)</f>
        <v>660.48</v>
      </c>
      <c r="M160" s="421">
        <f>SUM(M155:M159)</f>
        <v>753.58999999999992</v>
      </c>
      <c r="N160" s="421">
        <f>N159+N158+N157+N156+N155</f>
        <v>11.93</v>
      </c>
      <c r="O160" s="421">
        <f>O159+O158+O157+O156+O155</f>
        <v>14.59</v>
      </c>
    </row>
    <row r="161" spans="1:15" s="411" customFormat="1" hidden="1">
      <c r="A161" s="387"/>
      <c r="B161" s="535"/>
      <c r="C161" s="485"/>
      <c r="D161" s="387"/>
      <c r="E161" s="375"/>
      <c r="F161" s="326"/>
      <c r="G161" s="481"/>
      <c r="H161" s="326"/>
      <c r="I161" s="481"/>
      <c r="J161" s="326"/>
      <c r="K161" s="481"/>
      <c r="L161" s="430" t="s">
        <v>47</v>
      </c>
      <c r="M161" s="481"/>
      <c r="N161" s="326"/>
      <c r="O161" s="481"/>
    </row>
    <row r="162" spans="1:15" s="411" customFormat="1" ht="31.5">
      <c r="A162" s="422"/>
      <c r="B162" s="542" t="s">
        <v>92</v>
      </c>
      <c r="C162" s="424"/>
      <c r="D162" s="390">
        <v>500</v>
      </c>
      <c r="E162" s="427">
        <v>550</v>
      </c>
      <c r="F162" s="428" t="s">
        <v>26</v>
      </c>
      <c r="G162" s="382" t="s">
        <v>27</v>
      </c>
      <c r="H162" s="383" t="s">
        <v>28</v>
      </c>
      <c r="I162" s="382" t="s">
        <v>29</v>
      </c>
      <c r="J162" s="428" t="s">
        <v>30</v>
      </c>
      <c r="K162" s="382" t="s">
        <v>31</v>
      </c>
      <c r="L162" s="429" t="s">
        <v>32</v>
      </c>
      <c r="M162" s="382" t="s">
        <v>33</v>
      </c>
      <c r="N162" s="481"/>
      <c r="O162" s="326"/>
    </row>
    <row r="163" spans="1:15" s="411" customFormat="1">
      <c r="A163" s="387"/>
      <c r="B163" s="534"/>
      <c r="C163" s="486"/>
      <c r="D163" s="390"/>
      <c r="E163" s="427"/>
      <c r="F163" s="391"/>
      <c r="G163" s="467"/>
      <c r="H163" s="391"/>
      <c r="I163" s="467"/>
      <c r="J163" s="391"/>
      <c r="K163" s="467"/>
      <c r="L163" s="392"/>
      <c r="M163" s="467"/>
      <c r="N163" s="487"/>
      <c r="O163" s="326"/>
    </row>
    <row r="164" spans="1:15" s="411" customFormat="1">
      <c r="A164" s="387"/>
      <c r="B164" s="534"/>
      <c r="C164" s="486"/>
      <c r="D164" s="390"/>
      <c r="E164" s="427"/>
      <c r="F164" s="391"/>
      <c r="G164" s="467"/>
      <c r="H164" s="391"/>
      <c r="I164" s="467"/>
      <c r="J164" s="391"/>
      <c r="K164" s="467"/>
      <c r="L164" s="392"/>
      <c r="M164" s="467"/>
      <c r="N164" s="487"/>
      <c r="O164" s="326"/>
    </row>
    <row r="165" spans="1:15" s="324" customFormat="1">
      <c r="A165" s="387"/>
      <c r="B165" s="535"/>
      <c r="C165" s="326"/>
      <c r="D165" s="387"/>
      <c r="E165" s="387"/>
      <c r="F165" s="326"/>
      <c r="G165" s="326"/>
      <c r="H165" s="326"/>
      <c r="I165" s="326"/>
      <c r="J165" s="326"/>
      <c r="K165" s="326"/>
      <c r="L165" s="430"/>
      <c r="M165" s="430"/>
      <c r="N165" s="326"/>
      <c r="O165" s="326"/>
    </row>
    <row r="166" spans="1:15" s="328" customFormat="1">
      <c r="A166" s="321"/>
      <c r="B166" s="524" t="s">
        <v>0</v>
      </c>
      <c r="C166" s="323"/>
      <c r="D166" s="325"/>
      <c r="E166" s="325"/>
      <c r="F166" s="326"/>
      <c r="G166" s="326"/>
      <c r="H166" s="326"/>
      <c r="I166" s="326"/>
      <c r="J166" s="327"/>
      <c r="K166" s="327" t="s">
        <v>1</v>
      </c>
      <c r="L166" s="327"/>
      <c r="M166" s="327"/>
      <c r="N166" s="322"/>
      <c r="O166" s="322"/>
    </row>
    <row r="167" spans="1:15" s="328" customFormat="1" ht="28.5" customHeight="1">
      <c r="A167" s="321"/>
      <c r="B167" s="524" t="s">
        <v>118</v>
      </c>
      <c r="C167" s="323"/>
      <c r="D167" s="325"/>
      <c r="E167" s="325"/>
      <c r="F167" s="326"/>
      <c r="G167" s="326"/>
      <c r="H167" s="326"/>
      <c r="I167" s="326"/>
      <c r="J167" s="327"/>
      <c r="K167" s="327" t="s">
        <v>3</v>
      </c>
      <c r="L167" s="327"/>
      <c r="M167" s="327"/>
      <c r="N167" s="322"/>
      <c r="O167" s="322"/>
    </row>
    <row r="168" spans="1:15" s="328" customFormat="1" ht="18" customHeight="1">
      <c r="A168" s="321"/>
      <c r="B168" s="525"/>
      <c r="C168" s="329"/>
      <c r="D168" s="325"/>
      <c r="E168" s="325"/>
      <c r="F168" s="326"/>
      <c r="G168" s="326"/>
      <c r="H168" s="326"/>
      <c r="I168" s="326"/>
      <c r="J168" s="327" t="s">
        <v>5</v>
      </c>
      <c r="K168" s="327" t="s">
        <v>5</v>
      </c>
      <c r="L168" s="327"/>
      <c r="M168" s="327"/>
      <c r="N168" s="322"/>
      <c r="O168" s="322"/>
    </row>
    <row r="169" spans="1:15" s="324" customFormat="1">
      <c r="A169" s="387"/>
      <c r="B169" s="546"/>
      <c r="C169" s="325"/>
      <c r="D169" s="387"/>
      <c r="E169" s="387"/>
      <c r="F169" s="326"/>
      <c r="G169" s="326"/>
      <c r="H169" s="326"/>
      <c r="I169" s="326"/>
      <c r="J169" s="326"/>
      <c r="K169" s="326"/>
      <c r="L169" s="326"/>
      <c r="M169" s="326"/>
      <c r="N169" s="326"/>
      <c r="O169" s="326"/>
    </row>
    <row r="170" spans="1:15" s="442" customFormat="1" ht="17.25" customHeight="1">
      <c r="A170" s="488"/>
      <c r="B170" s="547"/>
      <c r="C170" s="489"/>
      <c r="D170" s="488"/>
      <c r="E170" s="490"/>
      <c r="F170" s="491"/>
      <c r="G170" s="491"/>
      <c r="H170" s="491"/>
      <c r="I170" s="491"/>
      <c r="J170" s="491"/>
      <c r="K170" s="491"/>
      <c r="L170" s="491"/>
      <c r="M170" s="490"/>
      <c r="N170" s="491"/>
      <c r="O170" s="490"/>
    </row>
    <row r="171" spans="1:15" s="341" customFormat="1" ht="31.5" customHeight="1">
      <c r="A171" s="492" t="s">
        <v>6</v>
      </c>
      <c r="B171" s="548" t="s">
        <v>7</v>
      </c>
      <c r="C171" s="337" t="s">
        <v>116</v>
      </c>
      <c r="D171" s="571" t="s">
        <v>8</v>
      </c>
      <c r="E171" s="493" t="s">
        <v>8</v>
      </c>
      <c r="F171" s="572" t="s">
        <v>9</v>
      </c>
      <c r="G171" s="573"/>
      <c r="H171" s="573"/>
      <c r="I171" s="573"/>
      <c r="J171" s="573"/>
      <c r="K171" s="494"/>
      <c r="L171" s="495" t="s">
        <v>10</v>
      </c>
      <c r="M171" s="496" t="s">
        <v>10</v>
      </c>
      <c r="N171" s="340" t="s">
        <v>11</v>
      </c>
      <c r="O171" s="340" t="s">
        <v>11</v>
      </c>
    </row>
    <row r="172" spans="1:15" s="341" customFormat="1" ht="14.25" customHeight="1">
      <c r="A172" s="497" t="s">
        <v>12</v>
      </c>
      <c r="B172" s="529"/>
      <c r="C172" s="344" t="s">
        <v>117</v>
      </c>
      <c r="D172" s="564"/>
      <c r="E172" s="498"/>
      <c r="F172" s="343" t="s">
        <v>13</v>
      </c>
      <c r="G172" s="412" t="s">
        <v>110</v>
      </c>
      <c r="H172" s="343" t="s">
        <v>14</v>
      </c>
      <c r="I172" s="412" t="s">
        <v>14</v>
      </c>
      <c r="J172" s="349" t="s">
        <v>15</v>
      </c>
      <c r="K172" s="349" t="s">
        <v>15</v>
      </c>
      <c r="L172" s="347" t="s">
        <v>16</v>
      </c>
      <c r="M172" s="347" t="s">
        <v>16</v>
      </c>
      <c r="N172" s="346" t="s">
        <v>17</v>
      </c>
      <c r="O172" s="346" t="s">
        <v>17</v>
      </c>
    </row>
    <row r="173" spans="1:15" s="341" customFormat="1" ht="15" customHeight="1">
      <c r="A173" s="499">
        <v>1</v>
      </c>
      <c r="B173" s="339">
        <v>2</v>
      </c>
      <c r="C173" s="349"/>
      <c r="D173" s="500" t="s">
        <v>18</v>
      </c>
      <c r="E173" s="500" t="s">
        <v>109</v>
      </c>
      <c r="F173" s="500" t="s">
        <v>18</v>
      </c>
      <c r="G173" s="500" t="s">
        <v>110</v>
      </c>
      <c r="H173" s="500" t="s">
        <v>18</v>
      </c>
      <c r="I173" s="500" t="s">
        <v>110</v>
      </c>
      <c r="J173" s="500" t="s">
        <v>18</v>
      </c>
      <c r="K173" s="500" t="s">
        <v>110</v>
      </c>
      <c r="L173" s="500" t="s">
        <v>18</v>
      </c>
      <c r="M173" s="500" t="s">
        <v>110</v>
      </c>
      <c r="N173" s="346" t="s">
        <v>18</v>
      </c>
      <c r="O173" s="346" t="s">
        <v>111</v>
      </c>
    </row>
    <row r="174" spans="1:15" s="324" customFormat="1">
      <c r="A174" s="398"/>
      <c r="B174" s="545"/>
      <c r="C174" s="387"/>
      <c r="D174" s="469"/>
      <c r="E174" s="469"/>
      <c r="F174" s="398"/>
      <c r="G174" s="398"/>
      <c r="H174" s="398"/>
      <c r="I174" s="398"/>
      <c r="J174" s="398"/>
      <c r="K174" s="398"/>
      <c r="L174" s="398"/>
      <c r="M174" s="398"/>
      <c r="N174" s="398"/>
      <c r="O174" s="398"/>
    </row>
    <row r="175" spans="1:15" s="324" customFormat="1">
      <c r="A175" s="398"/>
      <c r="B175" s="537" t="s">
        <v>48</v>
      </c>
      <c r="C175" s="329"/>
      <c r="D175" s="398"/>
      <c r="E175" s="398"/>
      <c r="F175" s="398"/>
      <c r="G175" s="398"/>
      <c r="H175" s="398"/>
      <c r="I175" s="398"/>
      <c r="J175" s="398"/>
      <c r="K175" s="501"/>
      <c r="L175" s="398"/>
      <c r="M175" s="398"/>
      <c r="N175" s="398"/>
      <c r="O175" s="398"/>
    </row>
    <row r="176" spans="1:15" s="362" customFormat="1" ht="15" customHeight="1">
      <c r="A176" s="568"/>
      <c r="B176" s="568"/>
      <c r="C176" s="568"/>
      <c r="D176" s="569"/>
      <c r="E176" s="398"/>
      <c r="F176" s="570" t="s">
        <v>35</v>
      </c>
      <c r="G176" s="570"/>
      <c r="H176" s="570"/>
      <c r="I176" s="502"/>
      <c r="J176" s="501"/>
      <c r="K176" s="503"/>
      <c r="L176" s="501"/>
      <c r="M176" s="501"/>
      <c r="N176" s="501"/>
      <c r="O176" s="501"/>
    </row>
    <row r="177" spans="1:16" s="362" customFormat="1" ht="15" customHeight="1">
      <c r="A177" s="402" t="s">
        <v>101</v>
      </c>
      <c r="B177" s="538" t="s">
        <v>102</v>
      </c>
      <c r="C177" s="402">
        <v>15</v>
      </c>
      <c r="D177" s="403">
        <v>10</v>
      </c>
      <c r="E177" s="404">
        <v>10</v>
      </c>
      <c r="F177" s="504">
        <v>2.3199999999999998</v>
      </c>
      <c r="G177" s="505">
        <v>2.3199999999999998</v>
      </c>
      <c r="H177" s="504">
        <v>2.95</v>
      </c>
      <c r="I177" s="504">
        <v>2.95</v>
      </c>
      <c r="J177" s="405">
        <v>0</v>
      </c>
      <c r="K177" s="405">
        <v>0</v>
      </c>
      <c r="L177" s="405">
        <v>36</v>
      </c>
      <c r="M177" s="405">
        <v>36</v>
      </c>
      <c r="N177" s="405">
        <v>7.0000000000000007E-2</v>
      </c>
      <c r="O177" s="405">
        <v>7.0000000000000007E-2</v>
      </c>
    </row>
    <row r="178" spans="1:16" s="362" customFormat="1" ht="15" customHeight="1">
      <c r="A178" s="354" t="s">
        <v>64</v>
      </c>
      <c r="B178" s="523" t="s">
        <v>39</v>
      </c>
      <c r="C178" s="354">
        <v>10</v>
      </c>
      <c r="D178" s="355">
        <v>10</v>
      </c>
      <c r="E178" s="354">
        <v>10</v>
      </c>
      <c r="F178" s="356">
        <v>0.8</v>
      </c>
      <c r="G178" s="356">
        <v>0.8</v>
      </c>
      <c r="H178" s="356">
        <v>7.25</v>
      </c>
      <c r="I178" s="356">
        <v>7.25</v>
      </c>
      <c r="J178" s="356">
        <v>0.13</v>
      </c>
      <c r="K178" s="356">
        <v>0.13</v>
      </c>
      <c r="L178" s="356">
        <v>66</v>
      </c>
      <c r="M178" s="356">
        <v>66</v>
      </c>
      <c r="N178" s="356">
        <v>0.04</v>
      </c>
      <c r="O178" s="356">
        <v>0.04</v>
      </c>
    </row>
    <row r="179" spans="1:16" s="362" customFormat="1" ht="31.5">
      <c r="A179" s="443" t="s">
        <v>62</v>
      </c>
      <c r="B179" s="415" t="s">
        <v>63</v>
      </c>
      <c r="C179" s="414">
        <v>28</v>
      </c>
      <c r="D179" s="444">
        <v>250</v>
      </c>
      <c r="E179" s="443">
        <v>300</v>
      </c>
      <c r="F179" s="445">
        <v>5.47</v>
      </c>
      <c r="G179" s="445">
        <v>6.56</v>
      </c>
      <c r="H179" s="445">
        <v>4.75</v>
      </c>
      <c r="I179" s="445">
        <v>5.7</v>
      </c>
      <c r="J179" s="445">
        <v>17.95</v>
      </c>
      <c r="K179" s="445">
        <v>21.54</v>
      </c>
      <c r="L179" s="445">
        <v>150</v>
      </c>
      <c r="M179" s="445">
        <v>180</v>
      </c>
      <c r="N179" s="360">
        <v>0.11</v>
      </c>
      <c r="O179" s="360">
        <v>0.82</v>
      </c>
    </row>
    <row r="180" spans="1:16" s="362" customFormat="1">
      <c r="A180" s="365" t="s">
        <v>56</v>
      </c>
      <c r="B180" s="461" t="s">
        <v>22</v>
      </c>
      <c r="C180" s="366">
        <v>15</v>
      </c>
      <c r="D180" s="367">
        <v>100</v>
      </c>
      <c r="E180" s="366">
        <v>100</v>
      </c>
      <c r="F180" s="368">
        <v>0.4</v>
      </c>
      <c r="G180" s="368">
        <v>0.4</v>
      </c>
      <c r="H180" s="368">
        <v>0.4</v>
      </c>
      <c r="I180" s="368">
        <v>0.4</v>
      </c>
      <c r="J180" s="368">
        <v>9.8000000000000007</v>
      </c>
      <c r="K180" s="368">
        <v>9.8000000000000007</v>
      </c>
      <c r="L180" s="368">
        <v>47</v>
      </c>
      <c r="M180" s="368">
        <v>47</v>
      </c>
      <c r="N180" s="368">
        <v>10</v>
      </c>
      <c r="O180" s="368">
        <v>10</v>
      </c>
    </row>
    <row r="181" spans="1:16" s="362" customFormat="1">
      <c r="A181" s="365" t="s">
        <v>55</v>
      </c>
      <c r="B181" s="461" t="s">
        <v>21</v>
      </c>
      <c r="C181" s="366">
        <v>5.88</v>
      </c>
      <c r="D181" s="367">
        <v>50</v>
      </c>
      <c r="E181" s="366">
        <v>50</v>
      </c>
      <c r="F181" s="368">
        <v>3.85</v>
      </c>
      <c r="G181" s="368">
        <v>3.85</v>
      </c>
      <c r="H181" s="368">
        <v>1.2</v>
      </c>
      <c r="I181" s="368">
        <v>1.2</v>
      </c>
      <c r="J181" s="368">
        <v>26.7</v>
      </c>
      <c r="K181" s="368">
        <v>26.7</v>
      </c>
      <c r="L181" s="368">
        <v>133</v>
      </c>
      <c r="M181" s="368">
        <v>133</v>
      </c>
      <c r="N181" s="368">
        <v>0</v>
      </c>
      <c r="O181" s="368">
        <v>0</v>
      </c>
    </row>
    <row r="182" spans="1:16" s="362" customFormat="1">
      <c r="A182" s="354" t="s">
        <v>66</v>
      </c>
      <c r="B182" s="523" t="s">
        <v>67</v>
      </c>
      <c r="C182" s="354">
        <v>14</v>
      </c>
      <c r="D182" s="355">
        <v>200</v>
      </c>
      <c r="E182" s="354">
        <v>200</v>
      </c>
      <c r="F182" s="356">
        <v>4.08</v>
      </c>
      <c r="G182" s="356">
        <v>4.08</v>
      </c>
      <c r="H182" s="356">
        <v>3.54</v>
      </c>
      <c r="I182" s="356">
        <v>3.54</v>
      </c>
      <c r="J182" s="356">
        <v>17.579999999999998</v>
      </c>
      <c r="K182" s="356">
        <v>17.579999999999998</v>
      </c>
      <c r="L182" s="356">
        <v>118.6</v>
      </c>
      <c r="M182" s="356">
        <v>118.6</v>
      </c>
      <c r="N182" s="356">
        <v>0.3</v>
      </c>
      <c r="O182" s="356">
        <v>0.3</v>
      </c>
    </row>
    <row r="183" spans="1:16" s="324" customFormat="1">
      <c r="A183" s="370"/>
      <c r="B183" s="544" t="s">
        <v>24</v>
      </c>
      <c r="C183" s="374">
        <f>SUM(C177:C182)</f>
        <v>87.88</v>
      </c>
      <c r="D183" s="408">
        <f>D182+D181+D180+D179+D178+D177</f>
        <v>620</v>
      </c>
      <c r="E183" s="409">
        <f>E182+E181+E180+E179+E178+E177</f>
        <v>670</v>
      </c>
      <c r="F183" s="410">
        <f t="shared" ref="F183:O183" si="7">SUM(F177:F182)</f>
        <v>16.920000000000002</v>
      </c>
      <c r="G183" s="410">
        <f t="shared" si="7"/>
        <v>18.009999999999998</v>
      </c>
      <c r="H183" s="410">
        <f t="shared" si="7"/>
        <v>20.09</v>
      </c>
      <c r="I183" s="410">
        <f t="shared" si="7"/>
        <v>21.039999999999996</v>
      </c>
      <c r="J183" s="410">
        <f t="shared" si="7"/>
        <v>72.16</v>
      </c>
      <c r="K183" s="410">
        <f t="shared" si="7"/>
        <v>75.75</v>
      </c>
      <c r="L183" s="410">
        <f t="shared" si="7"/>
        <v>550.6</v>
      </c>
      <c r="M183" s="410">
        <f t="shared" si="7"/>
        <v>580.6</v>
      </c>
      <c r="N183" s="410">
        <f t="shared" si="7"/>
        <v>10.520000000000001</v>
      </c>
      <c r="O183" s="410">
        <f t="shared" si="7"/>
        <v>11.23</v>
      </c>
      <c r="P183" s="466"/>
    </row>
    <row r="184" spans="1:16" s="324" customFormat="1">
      <c r="A184" s="422"/>
      <c r="B184" s="423"/>
      <c r="C184" s="424"/>
      <c r="D184" s="425"/>
      <c r="E184" s="425"/>
      <c r="F184" s="376"/>
      <c r="G184" s="376"/>
      <c r="H184" s="376"/>
      <c r="I184" s="376"/>
      <c r="J184" s="376"/>
      <c r="K184" s="376"/>
      <c r="L184" s="376"/>
      <c r="M184" s="376"/>
      <c r="N184" s="376"/>
      <c r="O184" s="326"/>
    </row>
    <row r="185" spans="1:16" s="324" customFormat="1" ht="31.5">
      <c r="A185" s="387"/>
      <c r="B185" s="542" t="s">
        <v>92</v>
      </c>
      <c r="C185" s="426"/>
      <c r="D185" s="390">
        <v>500</v>
      </c>
      <c r="E185" s="427">
        <v>550</v>
      </c>
      <c r="F185" s="428" t="s">
        <v>26</v>
      </c>
      <c r="G185" s="382" t="s">
        <v>27</v>
      </c>
      <c r="H185" s="383" t="s">
        <v>28</v>
      </c>
      <c r="I185" s="382" t="s">
        <v>29</v>
      </c>
      <c r="J185" s="428" t="s">
        <v>30</v>
      </c>
      <c r="K185" s="382" t="s">
        <v>31</v>
      </c>
      <c r="L185" s="429" t="s">
        <v>32</v>
      </c>
      <c r="M185" s="382" t="s">
        <v>33</v>
      </c>
      <c r="N185" s="326"/>
      <c r="O185" s="326"/>
    </row>
    <row r="186" spans="1:16" s="324" customFormat="1">
      <c r="A186" s="387"/>
      <c r="B186" s="534"/>
      <c r="C186" s="389"/>
      <c r="D186" s="390"/>
      <c r="E186" s="427"/>
      <c r="F186" s="391"/>
      <c r="G186" s="467"/>
      <c r="H186" s="391"/>
      <c r="I186" s="467"/>
      <c r="J186" s="391"/>
      <c r="K186" s="467"/>
      <c r="L186" s="392"/>
      <c r="M186" s="467"/>
      <c r="N186" s="326"/>
      <c r="O186" s="326"/>
    </row>
    <row r="187" spans="1:16" s="324" customFormat="1">
      <c r="A187" s="387"/>
      <c r="B187" s="534"/>
      <c r="C187" s="389"/>
      <c r="D187" s="390"/>
      <c r="E187" s="427"/>
      <c r="F187" s="391"/>
      <c r="G187" s="467"/>
      <c r="H187" s="391"/>
      <c r="I187" s="467"/>
      <c r="J187" s="391"/>
      <c r="K187" s="467"/>
      <c r="L187" s="392"/>
      <c r="M187" s="467"/>
      <c r="N187" s="326"/>
      <c r="O187" s="326"/>
    </row>
    <row r="188" spans="1:16" s="324" customFormat="1">
      <c r="A188" s="387"/>
      <c r="B188" s="534"/>
      <c r="C188" s="389"/>
      <c r="D188" s="390"/>
      <c r="E188" s="427"/>
      <c r="F188" s="391"/>
      <c r="G188" s="467"/>
      <c r="H188" s="391"/>
      <c r="I188" s="467"/>
      <c r="J188" s="391"/>
      <c r="K188" s="467"/>
      <c r="L188" s="392"/>
      <c r="M188" s="467"/>
      <c r="N188" s="326"/>
      <c r="O188" s="326"/>
    </row>
    <row r="189" spans="1:16" s="324" customFormat="1">
      <c r="A189" s="387"/>
      <c r="B189" s="534"/>
      <c r="C189" s="389"/>
      <c r="D189" s="390"/>
      <c r="E189" s="390"/>
      <c r="F189" s="391"/>
      <c r="G189" s="391"/>
      <c r="H189" s="391"/>
      <c r="I189" s="391"/>
      <c r="J189" s="391"/>
      <c r="K189" s="391"/>
      <c r="L189" s="392"/>
      <c r="M189" s="392"/>
      <c r="N189" s="326"/>
      <c r="O189" s="326"/>
    </row>
    <row r="190" spans="1:16" s="328" customFormat="1" ht="14.25" customHeight="1">
      <c r="A190" s="321"/>
      <c r="B190" s="524" t="s">
        <v>0</v>
      </c>
      <c r="C190" s="323"/>
      <c r="D190" s="325"/>
      <c r="E190" s="325"/>
      <c r="F190" s="326"/>
      <c r="G190" s="326"/>
      <c r="H190" s="326"/>
      <c r="I190" s="326"/>
      <c r="J190" s="327"/>
      <c r="K190" s="327" t="s">
        <v>1</v>
      </c>
      <c r="L190" s="327"/>
      <c r="M190" s="327"/>
      <c r="N190" s="322"/>
      <c r="O190" s="322"/>
    </row>
    <row r="191" spans="1:16" s="328" customFormat="1" ht="35.25" customHeight="1">
      <c r="A191" s="321"/>
      <c r="B191" s="524" t="s">
        <v>118</v>
      </c>
      <c r="C191" s="323"/>
      <c r="D191" s="325"/>
      <c r="E191" s="325"/>
      <c r="F191" s="326"/>
      <c r="G191" s="326"/>
      <c r="H191" s="326"/>
      <c r="I191" s="326"/>
      <c r="J191" s="327"/>
      <c r="K191" s="327" t="s">
        <v>3</v>
      </c>
      <c r="L191" s="327"/>
      <c r="M191" s="327"/>
      <c r="N191" s="322"/>
      <c r="O191" s="322"/>
    </row>
    <row r="192" spans="1:16" s="328" customFormat="1" ht="16.5" customHeight="1">
      <c r="A192" s="321"/>
      <c r="B192" s="525"/>
      <c r="C192" s="329"/>
      <c r="D192" s="325"/>
      <c r="E192" s="325"/>
      <c r="F192" s="326"/>
      <c r="G192" s="326"/>
      <c r="H192" s="326"/>
      <c r="I192" s="326"/>
      <c r="J192" s="327" t="s">
        <v>5</v>
      </c>
      <c r="K192" s="327" t="s">
        <v>5</v>
      </c>
      <c r="L192" s="327"/>
      <c r="M192" s="327"/>
      <c r="N192" s="322"/>
      <c r="O192" s="322"/>
    </row>
    <row r="193" spans="1:15" s="324" customFormat="1">
      <c r="A193" s="387"/>
      <c r="B193" s="534"/>
      <c r="C193" s="389"/>
      <c r="D193" s="390"/>
      <c r="E193" s="387"/>
      <c r="F193" s="391"/>
      <c r="G193" s="326"/>
      <c r="H193" s="391"/>
      <c r="I193" s="326"/>
      <c r="J193" s="391"/>
      <c r="K193" s="326"/>
      <c r="L193" s="392"/>
      <c r="M193" s="326"/>
      <c r="N193" s="326"/>
      <c r="O193" s="326"/>
    </row>
    <row r="194" spans="1:15" s="324" customFormat="1">
      <c r="A194" s="387"/>
      <c r="B194" s="535"/>
      <c r="C194" s="326"/>
      <c r="D194" s="387"/>
      <c r="E194" s="431"/>
      <c r="F194" s="326"/>
      <c r="G194" s="326"/>
      <c r="H194" s="326"/>
      <c r="I194" s="326"/>
      <c r="J194" s="326"/>
      <c r="K194" s="326"/>
      <c r="L194" s="326"/>
      <c r="M194" s="326"/>
      <c r="N194" s="326"/>
      <c r="O194" s="326"/>
    </row>
    <row r="195" spans="1:15" s="324" customFormat="1" ht="15" customHeight="1">
      <c r="A195" s="387"/>
      <c r="B195" s="536"/>
      <c r="C195" s="387"/>
      <c r="D195" s="431"/>
      <c r="E195" s="490"/>
      <c r="F195" s="326"/>
      <c r="G195" s="326"/>
      <c r="H195" s="326"/>
      <c r="I195" s="326"/>
      <c r="J195" s="326"/>
      <c r="K195" s="326"/>
      <c r="L195" s="326"/>
      <c r="N195" s="326"/>
    </row>
    <row r="196" spans="1:15" s="341" customFormat="1" ht="31.5" customHeight="1">
      <c r="A196" s="335" t="s">
        <v>6</v>
      </c>
      <c r="B196" s="528" t="s">
        <v>7</v>
      </c>
      <c r="C196" s="337" t="s">
        <v>116</v>
      </c>
      <c r="D196" s="575" t="s">
        <v>8</v>
      </c>
      <c r="E196" s="506"/>
      <c r="F196" s="572" t="s">
        <v>9</v>
      </c>
      <c r="G196" s="573"/>
      <c r="H196" s="573"/>
      <c r="I196" s="573"/>
      <c r="J196" s="573"/>
      <c r="K196" s="494"/>
      <c r="L196" s="507" t="s">
        <v>10</v>
      </c>
      <c r="M196" s="339" t="s">
        <v>10</v>
      </c>
      <c r="N196" s="340" t="s">
        <v>11</v>
      </c>
      <c r="O196" s="340" t="s">
        <v>11</v>
      </c>
    </row>
    <row r="197" spans="1:15" s="341" customFormat="1" ht="14.25" customHeight="1">
      <c r="A197" s="342" t="s">
        <v>12</v>
      </c>
      <c r="B197" s="529"/>
      <c r="C197" s="344" t="s">
        <v>117</v>
      </c>
      <c r="D197" s="576"/>
      <c r="E197" s="340" t="s">
        <v>8</v>
      </c>
      <c r="F197" s="412" t="s">
        <v>13</v>
      </c>
      <c r="G197" s="341" t="s">
        <v>13</v>
      </c>
      <c r="H197" s="343" t="s">
        <v>14</v>
      </c>
      <c r="I197" s="508" t="s">
        <v>14</v>
      </c>
      <c r="J197" s="349" t="s">
        <v>15</v>
      </c>
      <c r="K197" s="349" t="s">
        <v>15</v>
      </c>
      <c r="L197" s="347" t="s">
        <v>16</v>
      </c>
      <c r="M197" s="347" t="s">
        <v>16</v>
      </c>
      <c r="N197" s="346" t="s">
        <v>17</v>
      </c>
      <c r="O197" s="346" t="s">
        <v>17</v>
      </c>
    </row>
    <row r="198" spans="1:15" s="341" customFormat="1" ht="15" customHeight="1">
      <c r="A198" s="348">
        <v>1</v>
      </c>
      <c r="B198" s="530">
        <v>2</v>
      </c>
      <c r="C198" s="349"/>
      <c r="D198" s="350" t="s">
        <v>18</v>
      </c>
      <c r="E198" s="412" t="s">
        <v>109</v>
      </c>
      <c r="F198" s="350" t="s">
        <v>18</v>
      </c>
      <c r="G198" s="350" t="s">
        <v>110</v>
      </c>
      <c r="H198" s="350" t="s">
        <v>18</v>
      </c>
      <c r="I198" s="412" t="s">
        <v>110</v>
      </c>
      <c r="J198" s="350" t="s">
        <v>18</v>
      </c>
      <c r="K198" s="350" t="s">
        <v>110</v>
      </c>
      <c r="L198" s="350" t="s">
        <v>18</v>
      </c>
      <c r="M198" s="350" t="s">
        <v>110</v>
      </c>
      <c r="N198" s="346" t="s">
        <v>18</v>
      </c>
      <c r="O198" s="346" t="s">
        <v>111</v>
      </c>
    </row>
    <row r="199" spans="1:15" s="324" customFormat="1" ht="14.25" customHeight="1">
      <c r="A199" s="398"/>
      <c r="B199" s="537" t="s">
        <v>51</v>
      </c>
      <c r="C199" s="329"/>
      <c r="D199" s="398"/>
      <c r="E199" s="398"/>
      <c r="F199" s="398"/>
      <c r="G199" s="398"/>
      <c r="H199" s="398"/>
      <c r="I199" s="398"/>
      <c r="J199" s="398"/>
      <c r="K199" s="398"/>
      <c r="L199" s="398"/>
      <c r="M199" s="398"/>
      <c r="N199" s="398"/>
      <c r="O199" s="398"/>
    </row>
    <row r="200" spans="1:15" s="324" customFormat="1" ht="15" customHeight="1">
      <c r="A200" s="555"/>
      <c r="B200" s="555"/>
      <c r="C200" s="555"/>
      <c r="D200" s="555"/>
      <c r="F200" s="557" t="s">
        <v>35</v>
      </c>
      <c r="G200" s="557"/>
      <c r="H200" s="557"/>
      <c r="I200" s="398"/>
      <c r="J200" s="398"/>
      <c r="K200" s="398"/>
      <c r="L200" s="398"/>
      <c r="M200" s="398"/>
      <c r="N200" s="398"/>
      <c r="O200" s="398"/>
    </row>
    <row r="201" spans="1:15" s="362" customFormat="1" ht="29.25" customHeight="1">
      <c r="A201" s="357" t="s">
        <v>58</v>
      </c>
      <c r="B201" s="187" t="s">
        <v>59</v>
      </c>
      <c r="C201" s="320">
        <v>40</v>
      </c>
      <c r="D201" s="190">
        <v>100</v>
      </c>
      <c r="E201" s="27">
        <v>100</v>
      </c>
      <c r="F201" s="197">
        <v>7.81</v>
      </c>
      <c r="G201" s="197">
        <v>7.81</v>
      </c>
      <c r="H201" s="358">
        <v>12.28</v>
      </c>
      <c r="I201" s="358">
        <v>12.28</v>
      </c>
      <c r="J201" s="358">
        <v>10.62</v>
      </c>
      <c r="K201" s="358">
        <v>10.62</v>
      </c>
      <c r="L201" s="358">
        <v>180</v>
      </c>
      <c r="M201" s="358">
        <v>180</v>
      </c>
      <c r="N201" s="358">
        <v>0</v>
      </c>
      <c r="O201" s="358">
        <v>0</v>
      </c>
    </row>
    <row r="202" spans="1:15" s="324" customFormat="1" ht="15" customHeight="1">
      <c r="A202" s="359" t="s">
        <v>94</v>
      </c>
      <c r="B202" s="188" t="s">
        <v>93</v>
      </c>
      <c r="C202" s="320">
        <v>5</v>
      </c>
      <c r="D202" s="190">
        <v>20</v>
      </c>
      <c r="E202" s="27">
        <v>20</v>
      </c>
      <c r="F202" s="197"/>
      <c r="G202" s="197"/>
      <c r="H202" s="360"/>
      <c r="I202" s="360"/>
      <c r="J202" s="360"/>
      <c r="K202" s="360"/>
      <c r="L202" s="360"/>
      <c r="M202" s="360"/>
      <c r="N202" s="360"/>
      <c r="O202" s="360"/>
    </row>
    <row r="203" spans="1:15" s="324" customFormat="1" ht="15" customHeight="1">
      <c r="A203" s="359" t="s">
        <v>60</v>
      </c>
      <c r="B203" s="188" t="s">
        <v>37</v>
      </c>
      <c r="C203" s="320">
        <v>15</v>
      </c>
      <c r="D203" s="190">
        <v>150</v>
      </c>
      <c r="E203" s="27">
        <v>180</v>
      </c>
      <c r="F203" s="200">
        <v>5.73</v>
      </c>
      <c r="G203" s="200">
        <v>6.87</v>
      </c>
      <c r="H203" s="361">
        <v>6.07</v>
      </c>
      <c r="I203" s="361">
        <v>7.28</v>
      </c>
      <c r="J203" s="361">
        <v>31.98</v>
      </c>
      <c r="K203" s="361">
        <v>38.369999999999997</v>
      </c>
      <c r="L203" s="361">
        <v>205.5</v>
      </c>
      <c r="M203" s="361">
        <v>246.6</v>
      </c>
      <c r="N203" s="360">
        <v>0</v>
      </c>
      <c r="O203" s="360">
        <v>0</v>
      </c>
    </row>
    <row r="204" spans="1:15" s="324" customFormat="1" ht="15" customHeight="1">
      <c r="A204" s="365" t="s">
        <v>55</v>
      </c>
      <c r="B204" s="461" t="s">
        <v>21</v>
      </c>
      <c r="C204" s="366">
        <v>5.88</v>
      </c>
      <c r="D204" s="367">
        <v>30</v>
      </c>
      <c r="E204" s="366">
        <v>50</v>
      </c>
      <c r="F204" s="368">
        <v>2.31</v>
      </c>
      <c r="G204" s="368">
        <v>3.85</v>
      </c>
      <c r="H204" s="368">
        <v>0.72</v>
      </c>
      <c r="I204" s="368">
        <v>1.2</v>
      </c>
      <c r="J204" s="368">
        <v>16.02</v>
      </c>
      <c r="K204" s="368">
        <v>26.7</v>
      </c>
      <c r="L204" s="368">
        <v>79.8</v>
      </c>
      <c r="M204" s="368">
        <v>133</v>
      </c>
      <c r="N204" s="368">
        <v>0</v>
      </c>
      <c r="O204" s="368">
        <v>0</v>
      </c>
    </row>
    <row r="205" spans="1:15" s="324" customFormat="1" ht="15" customHeight="1">
      <c r="A205" s="354" t="s">
        <v>57</v>
      </c>
      <c r="B205" s="523" t="s">
        <v>23</v>
      </c>
      <c r="C205" s="354">
        <v>10</v>
      </c>
      <c r="D205" s="355">
        <v>200</v>
      </c>
      <c r="E205" s="354">
        <v>200</v>
      </c>
      <c r="F205" s="356">
        <v>7.0000000000000007E-2</v>
      </c>
      <c r="G205" s="356">
        <v>7.0000000000000007E-2</v>
      </c>
      <c r="H205" s="356">
        <v>0.02</v>
      </c>
      <c r="I205" s="356">
        <v>0.02</v>
      </c>
      <c r="J205" s="356">
        <v>15</v>
      </c>
      <c r="K205" s="356">
        <v>15</v>
      </c>
      <c r="L205" s="356">
        <v>60</v>
      </c>
      <c r="M205" s="356">
        <v>60</v>
      </c>
      <c r="N205" s="356">
        <v>0.3</v>
      </c>
      <c r="O205" s="356">
        <v>0.3</v>
      </c>
    </row>
    <row r="206" spans="1:15" s="362" customFormat="1">
      <c r="A206" s="365" t="s">
        <v>56</v>
      </c>
      <c r="B206" s="461" t="s">
        <v>22</v>
      </c>
      <c r="C206" s="366">
        <v>12</v>
      </c>
      <c r="D206" s="367">
        <v>100</v>
      </c>
      <c r="E206" s="366">
        <v>100</v>
      </c>
      <c r="F206" s="368">
        <v>0.4</v>
      </c>
      <c r="G206" s="368">
        <v>0.4</v>
      </c>
      <c r="H206" s="368">
        <v>0.4</v>
      </c>
      <c r="I206" s="368">
        <v>0.4</v>
      </c>
      <c r="J206" s="368">
        <v>9.8000000000000007</v>
      </c>
      <c r="K206" s="368">
        <v>9.8000000000000007</v>
      </c>
      <c r="L206" s="368">
        <v>47</v>
      </c>
      <c r="M206" s="368">
        <v>47</v>
      </c>
      <c r="N206" s="368">
        <v>10</v>
      </c>
      <c r="O206" s="368">
        <v>10</v>
      </c>
    </row>
    <row r="207" spans="1:15" s="324" customFormat="1">
      <c r="A207" s="418"/>
      <c r="B207" s="454" t="s">
        <v>24</v>
      </c>
      <c r="C207" s="366">
        <f>SUM(C201:C206)</f>
        <v>87.88</v>
      </c>
      <c r="D207" s="509">
        <f>D206+D205+D204+D203+D202+D201</f>
        <v>600</v>
      </c>
      <c r="E207" s="510">
        <f>E206+E205+E204+E203+E202+E201</f>
        <v>650</v>
      </c>
      <c r="F207" s="368">
        <f>F206+F205+F204+F203+F201</f>
        <v>16.32</v>
      </c>
      <c r="G207" s="368">
        <f>SUM(G201:G206)</f>
        <v>19</v>
      </c>
      <c r="H207" s="368">
        <f>H206+H205+H204+H203+H201</f>
        <v>19.490000000000002</v>
      </c>
      <c r="I207" s="368">
        <f>SUM(I201:I206)</f>
        <v>21.179999999999996</v>
      </c>
      <c r="J207" s="368">
        <f t="shared" ref="J207:O207" si="8">J206+J205+J204+J203+J201</f>
        <v>83.42</v>
      </c>
      <c r="K207" s="368">
        <f t="shared" si="8"/>
        <v>100.49000000000001</v>
      </c>
      <c r="L207" s="368">
        <f t="shared" si="8"/>
        <v>572.29999999999995</v>
      </c>
      <c r="M207" s="368">
        <f t="shared" si="8"/>
        <v>666.6</v>
      </c>
      <c r="N207" s="368">
        <f t="shared" si="8"/>
        <v>10.3</v>
      </c>
      <c r="O207" s="368">
        <f t="shared" si="8"/>
        <v>10.3</v>
      </c>
    </row>
    <row r="208" spans="1:15" s="324" customFormat="1">
      <c r="A208" s="370"/>
      <c r="B208" s="423"/>
      <c r="C208" s="424"/>
      <c r="D208" s="425"/>
      <c r="E208" s="425"/>
      <c r="F208" s="376"/>
      <c r="G208" s="376"/>
      <c r="H208" s="376"/>
      <c r="I208" s="376"/>
      <c r="J208" s="376"/>
      <c r="K208" s="376"/>
      <c r="L208" s="376"/>
      <c r="M208" s="376"/>
      <c r="N208" s="376"/>
      <c r="O208" s="376"/>
    </row>
    <row r="209" spans="1:67" s="324" customFormat="1" ht="31.5">
      <c r="A209" s="465"/>
      <c r="B209" s="542" t="s">
        <v>92</v>
      </c>
      <c r="C209" s="378"/>
      <c r="D209" s="390">
        <v>500</v>
      </c>
      <c r="E209" s="427">
        <v>550</v>
      </c>
      <c r="F209" s="428" t="s">
        <v>26</v>
      </c>
      <c r="G209" s="382" t="s">
        <v>27</v>
      </c>
      <c r="H209" s="383" t="s">
        <v>28</v>
      </c>
      <c r="I209" s="382" t="s">
        <v>29</v>
      </c>
      <c r="J209" s="428" t="s">
        <v>30</v>
      </c>
      <c r="K209" s="382" t="s">
        <v>31</v>
      </c>
      <c r="L209" s="429" t="s">
        <v>32</v>
      </c>
      <c r="M209" s="382" t="s">
        <v>33</v>
      </c>
      <c r="N209" s="326"/>
      <c r="O209" s="326"/>
    </row>
    <row r="210" spans="1:67" s="324" customFormat="1">
      <c r="A210" s="465"/>
      <c r="B210" s="549"/>
      <c r="C210" s="374"/>
      <c r="D210" s="511"/>
      <c r="E210" s="370"/>
      <c r="F210" s="370"/>
      <c r="G210" s="370"/>
      <c r="H210" s="370"/>
      <c r="I210" s="370"/>
      <c r="J210" s="370"/>
      <c r="K210" s="370"/>
      <c r="L210" s="370"/>
      <c r="M210" s="370"/>
      <c r="N210" s="370"/>
      <c r="O210" s="370"/>
    </row>
    <row r="211" spans="1:67" s="324" customFormat="1">
      <c r="A211" s="370"/>
      <c r="B211" s="550" t="s">
        <v>52</v>
      </c>
      <c r="C211" s="374"/>
      <c r="D211" s="512">
        <f t="shared" ref="D211:O211" si="9">D207+D183+D160+D142+D123+D101+D79+D58+D40+D20</f>
        <v>5707</v>
      </c>
      <c r="E211" s="481">
        <f t="shared" si="9"/>
        <v>6277</v>
      </c>
      <c r="F211" s="421">
        <f t="shared" si="9"/>
        <v>206.83600000000001</v>
      </c>
      <c r="G211" s="421">
        <f t="shared" si="9"/>
        <v>226.42599999999996</v>
      </c>
      <c r="H211" s="421">
        <f t="shared" si="9"/>
        <v>202.48000000000002</v>
      </c>
      <c r="I211" s="421">
        <f t="shared" si="9"/>
        <v>221.09000000000003</v>
      </c>
      <c r="J211" s="421">
        <f t="shared" si="9"/>
        <v>798.68999999999994</v>
      </c>
      <c r="K211" s="421">
        <f t="shared" si="9"/>
        <v>910.99</v>
      </c>
      <c r="L211" s="421">
        <f t="shared" si="9"/>
        <v>5796.35</v>
      </c>
      <c r="M211" s="421">
        <f t="shared" si="9"/>
        <v>6515.1699999999992</v>
      </c>
      <c r="N211" s="421">
        <f t="shared" si="9"/>
        <v>118.43</v>
      </c>
      <c r="O211" s="421">
        <f t="shared" si="9"/>
        <v>138.13300000000001</v>
      </c>
    </row>
    <row r="212" spans="1:67" s="324" customFormat="1">
      <c r="A212" s="370"/>
      <c r="B212" s="550" t="s">
        <v>53</v>
      </c>
      <c r="C212" s="513"/>
      <c r="D212" s="484">
        <f>D211/10</f>
        <v>570.70000000000005</v>
      </c>
      <c r="E212" s="374">
        <f>E211/10</f>
        <v>627.70000000000005</v>
      </c>
      <c r="F212" s="514">
        <f>F211/10</f>
        <v>20.683600000000002</v>
      </c>
      <c r="G212" s="514">
        <f>G211/10</f>
        <v>22.642599999999995</v>
      </c>
      <c r="H212" s="514">
        <f t="shared" ref="H212:N212" si="10">H211/10</f>
        <v>20.248000000000001</v>
      </c>
      <c r="I212" s="514">
        <f t="shared" ref="I212" si="11">I211/10</f>
        <v>22.109000000000002</v>
      </c>
      <c r="J212" s="514">
        <f t="shared" si="10"/>
        <v>79.869</v>
      </c>
      <c r="K212" s="514">
        <f t="shared" ref="K212" si="12">K211/10</f>
        <v>91.099000000000004</v>
      </c>
      <c r="L212" s="514">
        <f t="shared" si="10"/>
        <v>579.63499999999999</v>
      </c>
      <c r="M212" s="514">
        <f t="shared" ref="M212" si="13">M211/10</f>
        <v>651.51699999999994</v>
      </c>
      <c r="N212" s="514">
        <f t="shared" si="10"/>
        <v>11.843</v>
      </c>
      <c r="O212" s="514">
        <f t="shared" ref="O212" si="14">O211/10</f>
        <v>13.813300000000002</v>
      </c>
      <c r="P212" s="515"/>
    </row>
    <row r="213" spans="1:67" s="324" customFormat="1">
      <c r="A213" s="387"/>
      <c r="B213" s="551"/>
      <c r="C213" s="329"/>
      <c r="D213" s="387"/>
      <c r="E213" s="387"/>
      <c r="F213" s="516"/>
      <c r="G213" s="516"/>
      <c r="H213" s="516"/>
      <c r="I213" s="516"/>
      <c r="J213" s="516"/>
      <c r="K213" s="516"/>
      <c r="L213" s="516"/>
      <c r="M213" s="516"/>
      <c r="N213" s="516"/>
      <c r="O213" s="326"/>
      <c r="P213" s="515"/>
    </row>
    <row r="214" spans="1:67" s="324" customFormat="1">
      <c r="A214" s="387"/>
      <c r="B214" s="536"/>
      <c r="C214" s="387"/>
      <c r="D214" s="431"/>
      <c r="E214" s="431"/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401"/>
    </row>
    <row r="215" spans="1:67" s="324" customFormat="1" ht="31.5">
      <c r="A215" s="387"/>
      <c r="B215" s="542" t="s">
        <v>92</v>
      </c>
      <c r="C215" s="389"/>
      <c r="D215" s="390">
        <v>500</v>
      </c>
      <c r="E215" s="427">
        <v>550</v>
      </c>
      <c r="F215" s="428" t="s">
        <v>26</v>
      </c>
      <c r="G215" s="382" t="s">
        <v>27</v>
      </c>
      <c r="H215" s="383" t="s">
        <v>28</v>
      </c>
      <c r="I215" s="382" t="s">
        <v>29</v>
      </c>
      <c r="J215" s="428" t="s">
        <v>30</v>
      </c>
      <c r="K215" s="382" t="s">
        <v>31</v>
      </c>
      <c r="L215" s="429" t="s">
        <v>32</v>
      </c>
      <c r="M215" s="382" t="s">
        <v>33</v>
      </c>
      <c r="N215" s="326"/>
      <c r="O215" s="326"/>
    </row>
    <row r="216" spans="1:67" s="324" customFormat="1" ht="15.75" customHeight="1">
      <c r="A216" s="387"/>
      <c r="B216" s="536"/>
      <c r="C216" s="387"/>
      <c r="D216" s="431"/>
      <c r="E216" s="517"/>
      <c r="F216" s="326"/>
      <c r="G216" s="326"/>
      <c r="H216" s="326"/>
      <c r="I216" s="517"/>
      <c r="J216" s="326"/>
      <c r="K216" s="326"/>
      <c r="L216" s="326"/>
      <c r="M216" s="326"/>
      <c r="N216" s="326"/>
      <c r="O216" s="517"/>
    </row>
    <row r="217" spans="1:67" s="324" customFormat="1" ht="31.5" customHeight="1">
      <c r="A217" s="574" t="s">
        <v>79</v>
      </c>
      <c r="B217" s="574"/>
      <c r="C217" s="574"/>
      <c r="D217" s="574"/>
      <c r="E217" s="574"/>
      <c r="F217" s="574"/>
      <c r="G217" s="574"/>
      <c r="H217" s="574"/>
      <c r="I217" s="574"/>
      <c r="J217" s="574"/>
      <c r="K217" s="574"/>
      <c r="L217" s="574"/>
      <c r="M217" s="574"/>
      <c r="N217" s="574"/>
      <c r="O217" s="574"/>
      <c r="P217" s="518"/>
      <c r="Q217" s="518"/>
      <c r="R217" s="518"/>
      <c r="S217" s="518"/>
      <c r="T217" s="518"/>
      <c r="U217" s="518"/>
      <c r="V217" s="518"/>
      <c r="W217" s="518"/>
      <c r="X217" s="518"/>
      <c r="Y217" s="518"/>
      <c r="Z217" s="518"/>
      <c r="AA217" s="518"/>
      <c r="AB217" s="518"/>
      <c r="AC217" s="518"/>
      <c r="AD217" s="518"/>
      <c r="AE217" s="518"/>
      <c r="AF217" s="518"/>
      <c r="AG217" s="518"/>
      <c r="AH217" s="518"/>
      <c r="AI217" s="518"/>
      <c r="AJ217" s="518"/>
      <c r="AK217" s="518"/>
      <c r="AL217" s="518"/>
      <c r="AM217" s="518"/>
      <c r="AN217" s="518"/>
      <c r="AO217" s="518"/>
      <c r="AP217" s="518"/>
      <c r="AQ217" s="518"/>
      <c r="AR217" s="518"/>
      <c r="AS217" s="518"/>
      <c r="AT217" s="518"/>
      <c r="AU217" s="518"/>
      <c r="AV217" s="518"/>
      <c r="AW217" s="518"/>
      <c r="AX217" s="518"/>
      <c r="AY217" s="518"/>
      <c r="AZ217" s="518"/>
      <c r="BA217" s="518"/>
      <c r="BB217" s="518"/>
      <c r="BC217" s="518"/>
      <c r="BD217" s="518"/>
      <c r="BE217" s="518"/>
      <c r="BF217" s="518"/>
      <c r="BG217" s="518"/>
      <c r="BH217" s="518"/>
      <c r="BI217" s="518"/>
      <c r="BJ217" s="518"/>
      <c r="BK217" s="518"/>
      <c r="BL217" s="518"/>
      <c r="BM217" s="518"/>
      <c r="BN217" s="518"/>
      <c r="BO217" s="518"/>
    </row>
    <row r="218" spans="1:67" s="324" customFormat="1" ht="30.75" customHeight="1">
      <c r="A218" s="574" t="s">
        <v>80</v>
      </c>
      <c r="B218" s="574"/>
      <c r="C218" s="574"/>
      <c r="D218" s="574"/>
      <c r="E218" s="574"/>
      <c r="F218" s="574"/>
      <c r="G218" s="574"/>
      <c r="H218" s="574"/>
      <c r="I218" s="574"/>
      <c r="J218" s="574"/>
      <c r="K218" s="574"/>
      <c r="L218" s="574"/>
      <c r="M218" s="574"/>
      <c r="N218" s="574"/>
      <c r="O218" s="574"/>
      <c r="P218" s="518"/>
      <c r="Q218" s="518"/>
      <c r="R218" s="518"/>
      <c r="S218" s="518"/>
      <c r="T218" s="518"/>
      <c r="U218" s="518"/>
      <c r="V218" s="518"/>
      <c r="W218" s="518"/>
      <c r="X218" s="518"/>
      <c r="Y218" s="518"/>
      <c r="Z218" s="518"/>
      <c r="AA218" s="518"/>
      <c r="AB218" s="518"/>
      <c r="AC218" s="518"/>
      <c r="AD218" s="518"/>
      <c r="AE218" s="518"/>
      <c r="AF218" s="518"/>
      <c r="AG218" s="518"/>
      <c r="AH218" s="518"/>
      <c r="AI218" s="518"/>
      <c r="AJ218" s="518"/>
      <c r="AK218" s="518"/>
      <c r="AL218" s="518"/>
      <c r="AM218" s="518"/>
      <c r="AN218" s="518"/>
      <c r="AO218" s="518"/>
      <c r="AP218" s="518"/>
      <c r="AQ218" s="518"/>
      <c r="AR218" s="518"/>
      <c r="AS218" s="518"/>
      <c r="AT218" s="518"/>
      <c r="AU218" s="518"/>
      <c r="AV218" s="518"/>
      <c r="AW218" s="518"/>
      <c r="AX218" s="518"/>
      <c r="AY218" s="518"/>
      <c r="AZ218" s="518"/>
      <c r="BA218" s="518"/>
      <c r="BB218" s="518"/>
      <c r="BC218" s="518"/>
      <c r="BD218" s="518"/>
      <c r="BE218" s="518"/>
      <c r="BF218" s="518"/>
      <c r="BG218" s="518"/>
      <c r="BH218" s="518"/>
      <c r="BI218" s="518"/>
      <c r="BJ218" s="518"/>
      <c r="BK218" s="518"/>
      <c r="BL218" s="518"/>
      <c r="BM218" s="518"/>
      <c r="BN218" s="518"/>
      <c r="BO218" s="518"/>
    </row>
    <row r="219" spans="1:67" s="324" customFormat="1" ht="33" customHeight="1">
      <c r="A219" s="574" t="s">
        <v>81</v>
      </c>
      <c r="B219" s="574"/>
      <c r="C219" s="574"/>
      <c r="D219" s="574"/>
      <c r="E219" s="574"/>
      <c r="F219" s="574"/>
      <c r="G219" s="574"/>
      <c r="H219" s="574"/>
      <c r="I219" s="574"/>
      <c r="J219" s="574"/>
      <c r="K219" s="574"/>
      <c r="L219" s="574"/>
      <c r="M219" s="574"/>
      <c r="N219" s="574"/>
      <c r="O219" s="574"/>
      <c r="P219" s="519"/>
      <c r="Q219" s="519"/>
      <c r="R219" s="519"/>
      <c r="S219" s="519"/>
      <c r="T219" s="519"/>
      <c r="U219" s="519"/>
      <c r="V219" s="519"/>
      <c r="W219" s="519"/>
      <c r="X219" s="519"/>
      <c r="Y219" s="519"/>
      <c r="Z219" s="519"/>
      <c r="AA219" s="519"/>
      <c r="AB219" s="519"/>
      <c r="AC219" s="519"/>
      <c r="AD219" s="519"/>
      <c r="AE219" s="519"/>
      <c r="AF219" s="519"/>
      <c r="AG219" s="519"/>
      <c r="AH219" s="519"/>
      <c r="AI219" s="519"/>
      <c r="AJ219" s="519"/>
      <c r="AK219" s="519"/>
      <c r="AL219" s="519"/>
      <c r="AM219" s="519"/>
      <c r="AN219" s="519"/>
      <c r="AO219" s="519"/>
      <c r="AP219" s="519"/>
      <c r="AQ219" s="519"/>
      <c r="AR219" s="519"/>
      <c r="AS219" s="519"/>
      <c r="AT219" s="519"/>
      <c r="AU219" s="519"/>
      <c r="AV219" s="519"/>
      <c r="AW219" s="519"/>
      <c r="AX219" s="519"/>
      <c r="AY219" s="519"/>
      <c r="AZ219" s="519"/>
      <c r="BA219" s="519"/>
      <c r="BB219" s="519"/>
      <c r="BC219" s="519"/>
      <c r="BD219" s="519"/>
      <c r="BE219" s="519"/>
      <c r="BF219" s="519"/>
      <c r="BG219" s="519"/>
      <c r="BH219" s="519"/>
      <c r="BI219" s="519"/>
      <c r="BJ219" s="519"/>
      <c r="BK219" s="519"/>
      <c r="BL219" s="519"/>
      <c r="BM219" s="519"/>
      <c r="BN219" s="519"/>
      <c r="BO219" s="519"/>
    </row>
    <row r="220" spans="1:67" s="324" customFormat="1" ht="34.5" customHeight="1">
      <c r="A220" s="574" t="s">
        <v>82</v>
      </c>
      <c r="B220" s="574"/>
      <c r="C220" s="574"/>
      <c r="D220" s="574"/>
      <c r="E220" s="574"/>
      <c r="F220" s="574"/>
      <c r="G220" s="574"/>
      <c r="H220" s="574"/>
      <c r="I220" s="574"/>
      <c r="J220" s="574"/>
      <c r="K220" s="574"/>
      <c r="L220" s="574"/>
      <c r="M220" s="574"/>
      <c r="N220" s="574"/>
      <c r="O220" s="574"/>
      <c r="P220" s="18"/>
      <c r="Q220" s="18"/>
      <c r="R220" s="18"/>
      <c r="S220" s="18"/>
      <c r="T220" s="18"/>
      <c r="U220" s="18"/>
      <c r="V220" s="18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</row>
    <row r="221" spans="1:67" s="324" customFormat="1" ht="29.25" customHeight="1">
      <c r="A221" s="574" t="s">
        <v>85</v>
      </c>
      <c r="B221" s="574"/>
      <c r="C221" s="574"/>
      <c r="D221" s="574"/>
      <c r="E221" s="574"/>
      <c r="F221" s="574"/>
      <c r="G221" s="574"/>
      <c r="H221" s="574"/>
      <c r="I221" s="574"/>
      <c r="J221" s="574"/>
      <c r="K221" s="574"/>
      <c r="L221" s="574"/>
      <c r="M221" s="574"/>
      <c r="N221" s="574"/>
      <c r="O221" s="574"/>
      <c r="P221" s="519"/>
      <c r="Q221" s="519"/>
      <c r="R221" s="519"/>
      <c r="S221" s="519"/>
      <c r="T221" s="519"/>
      <c r="U221" s="519"/>
      <c r="V221" s="519"/>
      <c r="W221" s="519"/>
      <c r="X221" s="519"/>
      <c r="Y221" s="519"/>
      <c r="Z221" s="519"/>
      <c r="AA221" s="519"/>
      <c r="AB221" s="519"/>
      <c r="AC221" s="519"/>
      <c r="AD221" s="519"/>
      <c r="AE221" s="519"/>
      <c r="AF221" s="519"/>
      <c r="AG221" s="519"/>
      <c r="AH221" s="519"/>
      <c r="AI221" s="519"/>
      <c r="AJ221" s="519"/>
      <c r="AK221" s="519"/>
      <c r="AL221" s="519"/>
      <c r="AM221" s="519"/>
      <c r="AN221" s="519"/>
      <c r="AO221" s="519"/>
      <c r="AP221" s="519"/>
      <c r="AQ221" s="519"/>
      <c r="AR221" s="519"/>
      <c r="AS221" s="519"/>
      <c r="AT221" s="519"/>
      <c r="AU221" s="519"/>
      <c r="AV221" s="519"/>
      <c r="AW221" s="519"/>
      <c r="AX221" s="519"/>
      <c r="AY221" s="519"/>
      <c r="AZ221" s="519"/>
      <c r="BA221" s="519"/>
      <c r="BB221" s="519"/>
      <c r="BC221" s="519"/>
      <c r="BD221" s="519"/>
      <c r="BE221" s="519"/>
      <c r="BF221" s="519"/>
      <c r="BG221" s="519"/>
      <c r="BH221" s="519"/>
      <c r="BI221" s="519"/>
      <c r="BJ221" s="519"/>
      <c r="BK221" s="519"/>
      <c r="BL221" s="519"/>
      <c r="BM221" s="519"/>
      <c r="BN221" s="519"/>
      <c r="BO221" s="519"/>
    </row>
    <row r="222" spans="1:67" s="324" customFormat="1">
      <c r="A222" s="387"/>
      <c r="B222" s="536"/>
      <c r="C222" s="387"/>
      <c r="D222" s="387"/>
      <c r="E222" s="387"/>
      <c r="F222" s="387"/>
      <c r="G222" s="387"/>
      <c r="H222" s="387"/>
      <c r="I222" s="387"/>
      <c r="J222" s="387"/>
      <c r="K222" s="387"/>
      <c r="L222" s="387"/>
      <c r="M222" s="387"/>
      <c r="N222" s="387"/>
      <c r="O222" s="387"/>
    </row>
    <row r="223" spans="1:67" s="324" customFormat="1">
      <c r="A223" s="387"/>
      <c r="B223" s="536"/>
      <c r="C223" s="387"/>
      <c r="D223" s="387"/>
      <c r="E223" s="387"/>
      <c r="F223" s="387"/>
      <c r="G223" s="387"/>
      <c r="H223" s="387"/>
      <c r="I223" s="387"/>
      <c r="J223" s="387"/>
      <c r="K223" s="387"/>
      <c r="L223" s="387"/>
      <c r="M223" s="387"/>
      <c r="N223" s="387"/>
      <c r="O223" s="387"/>
    </row>
    <row r="224" spans="1:67" s="324" customFormat="1">
      <c r="A224" s="387"/>
      <c r="B224" s="536"/>
      <c r="C224" s="387"/>
      <c r="D224" s="387"/>
      <c r="E224" s="387"/>
      <c r="F224" s="387"/>
      <c r="G224" s="387"/>
      <c r="H224" s="387"/>
      <c r="I224" s="387"/>
      <c r="J224" s="387"/>
      <c r="K224" s="387"/>
      <c r="L224" s="387"/>
      <c r="M224" s="387"/>
      <c r="N224" s="387"/>
      <c r="O224" s="387"/>
    </row>
    <row r="225" spans="1:15" s="324" customFormat="1">
      <c r="A225" s="387"/>
      <c r="B225" s="536"/>
      <c r="C225" s="387"/>
      <c r="D225" s="387"/>
      <c r="E225" s="431"/>
      <c r="F225" s="387"/>
      <c r="G225" s="387"/>
      <c r="H225" s="387"/>
      <c r="I225" s="387"/>
      <c r="J225" s="387"/>
      <c r="K225" s="387"/>
      <c r="L225" s="387"/>
      <c r="M225" s="387"/>
      <c r="N225" s="387"/>
      <c r="O225" s="387"/>
    </row>
    <row r="226" spans="1:15" s="324" customFormat="1">
      <c r="A226" s="387"/>
      <c r="B226" s="536"/>
      <c r="C226" s="387"/>
      <c r="D226" s="431"/>
      <c r="E226" s="387"/>
      <c r="F226" s="387"/>
      <c r="G226" s="326"/>
      <c r="H226" s="387"/>
      <c r="I226" s="326"/>
      <c r="J226" s="387"/>
      <c r="K226" s="326"/>
      <c r="L226" s="387"/>
      <c r="M226" s="326"/>
      <c r="N226" s="387"/>
      <c r="O226" s="326"/>
    </row>
    <row r="227" spans="1:15" s="324" customFormat="1">
      <c r="A227" s="387"/>
      <c r="B227" s="536"/>
      <c r="C227" s="387"/>
      <c r="D227" s="387"/>
      <c r="E227" s="387"/>
      <c r="F227" s="326"/>
      <c r="G227" s="326"/>
      <c r="H227" s="326"/>
      <c r="I227" s="326"/>
      <c r="J227" s="326"/>
      <c r="K227" s="326"/>
      <c r="L227" s="326"/>
      <c r="M227" s="326"/>
      <c r="N227" s="326"/>
      <c r="O227" s="387"/>
    </row>
    <row r="228" spans="1:15" s="324" customFormat="1">
      <c r="A228" s="387"/>
      <c r="B228" s="536"/>
      <c r="C228" s="387"/>
      <c r="D228" s="387"/>
      <c r="E228" s="387"/>
      <c r="F228" s="326"/>
      <c r="G228" s="520"/>
      <c r="H228" s="326"/>
      <c r="I228" s="520"/>
      <c r="J228" s="326"/>
      <c r="K228" s="520"/>
      <c r="L228" s="326"/>
      <c r="M228" s="326"/>
      <c r="N228" s="387"/>
      <c r="O228" s="387"/>
    </row>
    <row r="229" spans="1:15" s="324" customFormat="1">
      <c r="A229" s="387"/>
      <c r="B229" s="536"/>
      <c r="C229" s="387"/>
      <c r="D229" s="387"/>
      <c r="E229" s="387"/>
      <c r="F229" s="520"/>
      <c r="G229" s="387"/>
      <c r="H229" s="520"/>
      <c r="I229" s="387"/>
      <c r="J229" s="520"/>
      <c r="K229" s="387"/>
      <c r="L229" s="326"/>
      <c r="M229" s="387"/>
      <c r="N229" s="387"/>
      <c r="O229" s="387"/>
    </row>
    <row r="230" spans="1:15" s="324" customFormat="1">
      <c r="A230" s="387"/>
      <c r="B230" s="536"/>
      <c r="C230" s="387"/>
      <c r="D230" s="387"/>
      <c r="E230" s="387"/>
      <c r="F230" s="387"/>
      <c r="G230" s="387"/>
      <c r="H230" s="387"/>
      <c r="I230" s="387"/>
      <c r="J230" s="387"/>
      <c r="K230" s="387"/>
      <c r="L230" s="387"/>
      <c r="M230" s="387"/>
      <c r="N230" s="387"/>
      <c r="O230" s="387"/>
    </row>
    <row r="231" spans="1:15" s="324" customFormat="1">
      <c r="A231" s="387"/>
      <c r="B231" s="536"/>
      <c r="C231" s="387"/>
      <c r="D231" s="387"/>
      <c r="E231" s="387"/>
      <c r="F231" s="387"/>
      <c r="G231" s="387"/>
      <c r="H231" s="387"/>
      <c r="I231" s="387"/>
      <c r="J231" s="387"/>
      <c r="K231" s="387"/>
      <c r="L231" s="387"/>
      <c r="M231" s="387"/>
      <c r="N231" s="387"/>
      <c r="O231" s="521"/>
    </row>
    <row r="232" spans="1:15">
      <c r="A232" s="387"/>
      <c r="B232" s="536"/>
      <c r="C232" s="387"/>
      <c r="D232" s="387"/>
      <c r="E232" s="387"/>
      <c r="F232" s="387"/>
      <c r="G232" s="387"/>
      <c r="H232" s="387"/>
      <c r="I232" s="387"/>
      <c r="J232" s="387"/>
      <c r="K232" s="387"/>
      <c r="L232" s="387"/>
      <c r="M232" s="387"/>
      <c r="N232" s="521"/>
      <c r="O232" s="521"/>
    </row>
    <row r="233" spans="1:15">
      <c r="A233" s="387"/>
      <c r="B233" s="536"/>
      <c r="C233" s="387"/>
      <c r="D233" s="387"/>
      <c r="E233" s="387"/>
      <c r="F233" s="387"/>
      <c r="G233" s="387"/>
      <c r="H233" s="387"/>
      <c r="I233" s="387"/>
      <c r="J233" s="387"/>
      <c r="K233" s="387"/>
      <c r="L233" s="387"/>
      <c r="M233" s="387"/>
      <c r="N233" s="521"/>
      <c r="O233" s="521"/>
    </row>
    <row r="234" spans="1:15">
      <c r="A234" s="387"/>
      <c r="B234" s="536"/>
      <c r="C234" s="387"/>
      <c r="D234" s="387"/>
      <c r="E234" s="431"/>
      <c r="F234" s="387"/>
      <c r="G234" s="326"/>
      <c r="H234" s="387"/>
      <c r="I234" s="326"/>
      <c r="J234" s="387"/>
      <c r="K234" s="326"/>
      <c r="L234" s="387"/>
      <c r="M234" s="326"/>
      <c r="N234" s="521"/>
      <c r="O234" s="522"/>
    </row>
    <row r="235" spans="1:15">
      <c r="A235" s="387"/>
      <c r="B235" s="536"/>
      <c r="C235" s="387"/>
      <c r="D235" s="431"/>
      <c r="E235" s="431"/>
      <c r="F235" s="326"/>
      <c r="G235" s="326"/>
      <c r="H235" s="326"/>
      <c r="I235" s="326"/>
      <c r="J235" s="326"/>
      <c r="K235" s="326"/>
      <c r="L235" s="326"/>
      <c r="M235" s="326"/>
      <c r="N235" s="522"/>
      <c r="O235" s="522"/>
    </row>
    <row r="236" spans="1:15">
      <c r="A236" s="387"/>
      <c r="B236" s="536"/>
      <c r="C236" s="387"/>
      <c r="D236" s="431"/>
      <c r="E236" s="431"/>
      <c r="F236" s="326"/>
      <c r="G236" s="326"/>
      <c r="H236" s="326"/>
      <c r="I236" s="326"/>
      <c r="J236" s="326"/>
      <c r="K236" s="326"/>
      <c r="L236" s="326"/>
      <c r="M236" s="326"/>
      <c r="N236" s="522"/>
      <c r="O236" s="522"/>
    </row>
    <row r="237" spans="1:15">
      <c r="A237" s="387"/>
      <c r="B237" s="536"/>
      <c r="C237" s="387"/>
      <c r="D237" s="431"/>
      <c r="E237" s="387"/>
      <c r="F237" s="326"/>
      <c r="G237" s="387"/>
      <c r="H237" s="326"/>
      <c r="I237" s="387"/>
      <c r="J237" s="326"/>
      <c r="K237" s="387"/>
      <c r="L237" s="326"/>
      <c r="M237" s="387"/>
      <c r="N237" s="522"/>
      <c r="O237" s="521"/>
    </row>
    <row r="238" spans="1:15">
      <c r="A238" s="387"/>
      <c r="B238" s="536"/>
      <c r="C238" s="387"/>
      <c r="D238" s="387"/>
      <c r="E238" s="387"/>
      <c r="F238" s="387"/>
      <c r="G238" s="387"/>
      <c r="H238" s="387"/>
      <c r="I238" s="387"/>
      <c r="J238" s="387"/>
      <c r="K238" s="387"/>
      <c r="L238" s="387"/>
      <c r="M238" s="387"/>
      <c r="N238" s="521"/>
      <c r="O238" s="521"/>
    </row>
    <row r="239" spans="1:15">
      <c r="A239" s="387"/>
      <c r="B239" s="536"/>
      <c r="C239" s="387"/>
      <c r="D239" s="387"/>
      <c r="E239" s="387"/>
      <c r="F239" s="387"/>
      <c r="G239" s="387"/>
      <c r="H239" s="387"/>
      <c r="I239" s="387"/>
      <c r="J239" s="387"/>
      <c r="K239" s="387"/>
      <c r="L239" s="387"/>
      <c r="M239" s="387"/>
      <c r="N239" s="521"/>
      <c r="O239" s="521"/>
    </row>
    <row r="240" spans="1:15">
      <c r="A240" s="387"/>
      <c r="B240" s="536"/>
      <c r="C240" s="387"/>
      <c r="D240" s="387"/>
      <c r="E240" s="387"/>
      <c r="F240" s="387"/>
      <c r="G240" s="387"/>
      <c r="H240" s="387"/>
      <c r="I240" s="387"/>
      <c r="J240" s="387"/>
      <c r="K240" s="387"/>
      <c r="L240" s="387"/>
      <c r="M240" s="387"/>
      <c r="N240" s="521"/>
      <c r="O240" s="521"/>
    </row>
    <row r="241" spans="1:15">
      <c r="A241" s="387"/>
      <c r="B241" s="536"/>
      <c r="C241" s="387"/>
      <c r="D241" s="387"/>
      <c r="E241" s="387"/>
      <c r="F241" s="387"/>
      <c r="G241" s="387"/>
      <c r="H241" s="387"/>
      <c r="I241" s="387"/>
      <c r="J241" s="387"/>
      <c r="K241" s="387"/>
      <c r="L241" s="387"/>
      <c r="M241" s="387"/>
      <c r="N241" s="521"/>
      <c r="O241" s="521"/>
    </row>
    <row r="242" spans="1:15">
      <c r="A242" s="387"/>
      <c r="B242" s="536"/>
      <c r="C242" s="387"/>
      <c r="D242" s="387"/>
      <c r="E242" s="387"/>
      <c r="F242" s="387"/>
      <c r="G242" s="387"/>
      <c r="H242" s="387"/>
      <c r="I242" s="387"/>
      <c r="J242" s="387"/>
      <c r="K242" s="387"/>
      <c r="L242" s="387"/>
      <c r="M242" s="387"/>
      <c r="N242" s="521"/>
      <c r="O242" s="521"/>
    </row>
    <row r="243" spans="1:15">
      <c r="A243" s="387"/>
      <c r="B243" s="536"/>
      <c r="C243" s="387"/>
      <c r="D243" s="387"/>
      <c r="E243" s="387"/>
      <c r="F243" s="387"/>
      <c r="G243" s="387"/>
      <c r="H243" s="387"/>
      <c r="I243" s="387"/>
      <c r="J243" s="387"/>
      <c r="K243" s="387"/>
      <c r="L243" s="387"/>
      <c r="M243" s="387"/>
      <c r="N243" s="521"/>
      <c r="O243" s="521"/>
    </row>
    <row r="244" spans="1:15">
      <c r="A244" s="387"/>
      <c r="B244" s="536"/>
      <c r="C244" s="387"/>
      <c r="D244" s="387"/>
      <c r="E244" s="431"/>
      <c r="F244" s="387"/>
      <c r="G244" s="387"/>
      <c r="H244" s="387"/>
      <c r="I244" s="387"/>
      <c r="J244" s="387"/>
      <c r="K244" s="387"/>
      <c r="L244" s="387"/>
      <c r="M244" s="387"/>
      <c r="N244" s="521"/>
      <c r="O244" s="521"/>
    </row>
    <row r="245" spans="1:15">
      <c r="A245" s="387"/>
      <c r="B245" s="536"/>
      <c r="C245" s="387"/>
      <c r="D245" s="431"/>
      <c r="E245" s="431"/>
      <c r="F245" s="387"/>
      <c r="G245" s="326"/>
      <c r="H245" s="387"/>
      <c r="I245" s="326"/>
      <c r="J245" s="387"/>
      <c r="K245" s="326"/>
      <c r="L245" s="387"/>
      <c r="M245" s="326"/>
      <c r="N245" s="521"/>
      <c r="O245" s="522"/>
    </row>
    <row r="246" spans="1:15">
      <c r="A246" s="387"/>
      <c r="B246" s="536"/>
      <c r="C246" s="387"/>
      <c r="D246" s="431"/>
      <c r="E246" s="431"/>
      <c r="F246" s="326"/>
      <c r="G246" s="326"/>
      <c r="H246" s="326"/>
      <c r="I246" s="326"/>
      <c r="J246" s="326"/>
      <c r="K246" s="326"/>
      <c r="L246" s="326"/>
      <c r="M246" s="326"/>
      <c r="N246" s="522"/>
      <c r="O246" s="522"/>
    </row>
    <row r="247" spans="1:15">
      <c r="A247" s="387"/>
      <c r="B247" s="536"/>
      <c r="C247" s="387"/>
      <c r="D247" s="431"/>
      <c r="E247" s="431"/>
      <c r="F247" s="326"/>
      <c r="G247" s="326"/>
      <c r="H247" s="326"/>
      <c r="I247" s="326"/>
      <c r="J247" s="326"/>
      <c r="K247" s="326"/>
      <c r="L247" s="326"/>
      <c r="M247" s="326"/>
      <c r="N247" s="522"/>
      <c r="O247" s="522"/>
    </row>
    <row r="248" spans="1:15">
      <c r="A248" s="387"/>
      <c r="B248" s="536"/>
      <c r="C248" s="387"/>
      <c r="D248" s="431"/>
      <c r="E248" s="431"/>
      <c r="F248" s="326"/>
      <c r="G248" s="326"/>
      <c r="H248" s="326"/>
      <c r="I248" s="326"/>
      <c r="J248" s="326"/>
      <c r="K248" s="326"/>
      <c r="L248" s="326"/>
      <c r="M248" s="326"/>
      <c r="N248" s="522"/>
      <c r="O248" s="522"/>
    </row>
    <row r="249" spans="1:15">
      <c r="A249" s="387"/>
      <c r="B249" s="536"/>
      <c r="C249" s="387"/>
      <c r="D249" s="431"/>
      <c r="E249" s="323"/>
      <c r="F249" s="326"/>
      <c r="G249" s="323"/>
      <c r="H249" s="326"/>
      <c r="I249" s="323"/>
      <c r="J249" s="326"/>
      <c r="L249" s="326"/>
      <c r="N249" s="522"/>
    </row>
    <row r="250" spans="1:15">
      <c r="B250" s="552"/>
      <c r="C250" s="323"/>
      <c r="D250" s="323"/>
      <c r="E250" s="323"/>
      <c r="F250" s="323"/>
      <c r="G250" s="323"/>
      <c r="H250" s="323"/>
      <c r="I250" s="323"/>
      <c r="J250" s="323"/>
    </row>
    <row r="251" spans="1:15">
      <c r="B251" s="552"/>
      <c r="C251" s="323"/>
      <c r="D251" s="323"/>
      <c r="E251" s="323"/>
      <c r="F251" s="323"/>
      <c r="G251" s="323"/>
      <c r="H251" s="323"/>
      <c r="I251" s="323"/>
      <c r="J251" s="323"/>
    </row>
    <row r="252" spans="1:15">
      <c r="B252" s="552"/>
      <c r="C252" s="323"/>
      <c r="D252" s="323"/>
      <c r="E252" s="323"/>
      <c r="F252" s="323"/>
      <c r="G252" s="323"/>
      <c r="H252" s="323"/>
      <c r="I252" s="323"/>
      <c r="J252" s="323"/>
    </row>
    <row r="253" spans="1:15">
      <c r="B253" s="552"/>
      <c r="C253" s="323"/>
      <c r="D253" s="323"/>
      <c r="E253" s="323"/>
      <c r="F253" s="323"/>
      <c r="G253" s="323"/>
      <c r="H253" s="323"/>
      <c r="I253" s="323"/>
      <c r="J253" s="323"/>
    </row>
    <row r="254" spans="1:15">
      <c r="B254" s="552"/>
      <c r="C254" s="323"/>
      <c r="D254" s="323"/>
      <c r="E254" s="323"/>
      <c r="F254" s="323"/>
      <c r="G254" s="323"/>
      <c r="H254" s="323"/>
      <c r="I254" s="323"/>
      <c r="J254" s="323"/>
    </row>
    <row r="255" spans="1:15">
      <c r="B255" s="552"/>
      <c r="C255" s="323"/>
      <c r="D255" s="323"/>
      <c r="E255" s="323"/>
      <c r="F255" s="323"/>
      <c r="G255" s="323"/>
      <c r="H255" s="323"/>
      <c r="I255" s="323"/>
      <c r="J255" s="323"/>
    </row>
    <row r="256" spans="1:15">
      <c r="B256" s="552"/>
      <c r="C256" s="323"/>
      <c r="D256" s="323"/>
      <c r="E256" s="323"/>
      <c r="F256" s="323"/>
      <c r="G256" s="323"/>
      <c r="H256" s="323"/>
      <c r="I256" s="323"/>
      <c r="J256" s="323"/>
    </row>
    <row r="257" spans="2:10">
      <c r="B257" s="552"/>
      <c r="C257" s="323"/>
      <c r="D257" s="323"/>
      <c r="E257" s="323"/>
      <c r="F257" s="323"/>
      <c r="G257" s="323"/>
      <c r="H257" s="323"/>
      <c r="I257" s="323"/>
      <c r="J257" s="323"/>
    </row>
    <row r="258" spans="2:10">
      <c r="B258" s="552"/>
      <c r="C258" s="323"/>
      <c r="D258" s="323"/>
      <c r="E258" s="323"/>
      <c r="F258" s="323"/>
      <c r="G258" s="323"/>
      <c r="H258" s="323"/>
      <c r="I258" s="323"/>
      <c r="J258" s="323"/>
    </row>
    <row r="259" spans="2:10">
      <c r="B259" s="552"/>
      <c r="C259" s="323"/>
      <c r="D259" s="323"/>
      <c r="E259" s="323"/>
      <c r="F259" s="323"/>
      <c r="G259" s="323"/>
      <c r="H259" s="323"/>
      <c r="I259" s="323"/>
      <c r="J259" s="323"/>
    </row>
    <row r="260" spans="2:10">
      <c r="B260" s="552"/>
      <c r="C260" s="323"/>
      <c r="D260" s="323"/>
      <c r="E260" s="323"/>
      <c r="F260" s="323"/>
      <c r="G260" s="323"/>
      <c r="H260" s="323"/>
      <c r="I260" s="323"/>
      <c r="J260" s="323"/>
    </row>
    <row r="261" spans="2:10">
      <c r="B261" s="552"/>
      <c r="C261" s="323"/>
      <c r="D261" s="323"/>
      <c r="E261" s="323"/>
      <c r="F261" s="323"/>
      <c r="G261" s="323"/>
      <c r="H261" s="323"/>
      <c r="I261" s="323"/>
      <c r="J261" s="323"/>
    </row>
    <row r="262" spans="2:10">
      <c r="B262" s="552"/>
      <c r="C262" s="323"/>
      <c r="D262" s="323"/>
      <c r="E262" s="323"/>
      <c r="F262" s="323"/>
      <c r="G262" s="323"/>
      <c r="H262" s="323"/>
      <c r="I262" s="323"/>
      <c r="J262" s="323"/>
    </row>
    <row r="263" spans="2:10">
      <c r="B263" s="552"/>
      <c r="C263" s="323"/>
      <c r="D263" s="323"/>
      <c r="E263" s="323"/>
      <c r="F263" s="323"/>
      <c r="G263" s="323"/>
      <c r="H263" s="323"/>
      <c r="I263" s="323"/>
      <c r="J263" s="323"/>
    </row>
    <row r="264" spans="2:10">
      <c r="B264" s="552"/>
      <c r="C264" s="323"/>
      <c r="D264" s="323"/>
      <c r="E264" s="323"/>
      <c r="F264" s="323"/>
      <c r="G264" s="323"/>
      <c r="H264" s="323"/>
      <c r="I264" s="323"/>
      <c r="J264" s="323"/>
    </row>
    <row r="265" spans="2:10">
      <c r="B265" s="552"/>
      <c r="C265" s="323"/>
      <c r="D265" s="323"/>
      <c r="E265" s="323"/>
      <c r="F265" s="323"/>
      <c r="G265" s="323"/>
      <c r="H265" s="323"/>
      <c r="I265" s="323"/>
      <c r="J265" s="323"/>
    </row>
    <row r="266" spans="2:10">
      <c r="B266" s="552"/>
      <c r="C266" s="323"/>
      <c r="D266" s="323"/>
      <c r="E266" s="323"/>
      <c r="F266" s="323"/>
      <c r="G266" s="323"/>
      <c r="H266" s="323"/>
      <c r="I266" s="323"/>
      <c r="J266" s="323"/>
    </row>
    <row r="267" spans="2:10">
      <c r="B267" s="552"/>
      <c r="C267" s="323"/>
      <c r="D267" s="323"/>
      <c r="E267" s="323"/>
      <c r="F267" s="323"/>
      <c r="G267" s="323"/>
      <c r="H267" s="323"/>
      <c r="I267" s="323"/>
      <c r="J267" s="323"/>
    </row>
    <row r="268" spans="2:10">
      <c r="B268" s="552"/>
      <c r="C268" s="323"/>
      <c r="D268" s="323"/>
      <c r="E268" s="323"/>
      <c r="F268" s="323"/>
      <c r="G268" s="323"/>
      <c r="H268" s="323"/>
      <c r="I268" s="323"/>
      <c r="J268" s="323"/>
    </row>
    <row r="269" spans="2:10">
      <c r="B269" s="552"/>
      <c r="C269" s="323"/>
      <c r="D269" s="323"/>
      <c r="E269" s="323"/>
      <c r="F269" s="323"/>
      <c r="G269" s="323"/>
      <c r="H269" s="323"/>
      <c r="I269" s="323"/>
      <c r="J269" s="323"/>
    </row>
    <row r="270" spans="2:10">
      <c r="B270" s="552"/>
      <c r="C270" s="323"/>
      <c r="D270" s="323"/>
      <c r="E270" s="323"/>
      <c r="F270" s="323"/>
      <c r="G270" s="323"/>
      <c r="H270" s="323"/>
      <c r="I270" s="323"/>
      <c r="J270" s="323"/>
    </row>
    <row r="271" spans="2:10">
      <c r="B271" s="552"/>
      <c r="C271" s="323"/>
      <c r="D271" s="323"/>
      <c r="E271" s="323"/>
      <c r="F271" s="323"/>
      <c r="G271" s="323"/>
      <c r="H271" s="323"/>
      <c r="I271" s="323"/>
      <c r="J271" s="323"/>
    </row>
    <row r="272" spans="2:10">
      <c r="B272" s="552"/>
      <c r="C272" s="323"/>
      <c r="D272" s="323"/>
      <c r="E272" s="323"/>
      <c r="F272" s="323"/>
      <c r="G272" s="323"/>
      <c r="H272" s="323"/>
      <c r="I272" s="323"/>
      <c r="J272" s="323"/>
    </row>
    <row r="273" spans="2:10">
      <c r="B273" s="552"/>
      <c r="C273" s="323"/>
      <c r="D273" s="323"/>
      <c r="E273" s="323"/>
      <c r="F273" s="323"/>
      <c r="G273" s="323"/>
      <c r="H273" s="323"/>
      <c r="I273" s="323"/>
      <c r="J273" s="323"/>
    </row>
    <row r="274" spans="2:10">
      <c r="B274" s="552"/>
      <c r="C274" s="323"/>
      <c r="D274" s="323"/>
      <c r="E274" s="323"/>
      <c r="F274" s="323"/>
      <c r="G274" s="323"/>
      <c r="H274" s="323"/>
      <c r="I274" s="323"/>
      <c r="J274" s="323"/>
    </row>
    <row r="275" spans="2:10">
      <c r="B275" s="552"/>
      <c r="C275" s="323"/>
      <c r="D275" s="323"/>
      <c r="E275" s="323"/>
      <c r="F275" s="323"/>
      <c r="G275" s="323"/>
      <c r="H275" s="323"/>
      <c r="I275" s="323"/>
      <c r="J275" s="323"/>
    </row>
    <row r="276" spans="2:10">
      <c r="B276" s="552"/>
      <c r="C276" s="323"/>
      <c r="D276" s="323"/>
      <c r="E276" s="323"/>
      <c r="F276" s="323"/>
      <c r="G276" s="323"/>
      <c r="H276" s="323"/>
      <c r="I276" s="323"/>
      <c r="J276" s="323"/>
    </row>
    <row r="277" spans="2:10">
      <c r="B277" s="552"/>
      <c r="C277" s="323"/>
      <c r="D277" s="323"/>
      <c r="E277" s="323"/>
      <c r="F277" s="323"/>
      <c r="G277" s="323"/>
      <c r="H277" s="323"/>
      <c r="I277" s="323"/>
      <c r="J277" s="323"/>
    </row>
    <row r="278" spans="2:10">
      <c r="B278" s="552"/>
      <c r="C278" s="323"/>
      <c r="D278" s="323"/>
      <c r="E278" s="323"/>
      <c r="F278" s="323"/>
      <c r="G278" s="323"/>
      <c r="H278" s="323"/>
      <c r="I278" s="323"/>
      <c r="J278" s="323"/>
    </row>
    <row r="279" spans="2:10">
      <c r="B279" s="552"/>
      <c r="C279" s="323"/>
      <c r="D279" s="323"/>
      <c r="E279" s="323"/>
      <c r="F279" s="323"/>
      <c r="G279" s="323"/>
      <c r="H279" s="323"/>
      <c r="I279" s="323"/>
      <c r="J279" s="323"/>
    </row>
    <row r="280" spans="2:10">
      <c r="B280" s="552"/>
      <c r="C280" s="323"/>
      <c r="D280" s="323"/>
      <c r="E280" s="323"/>
      <c r="F280" s="323"/>
      <c r="G280" s="323"/>
      <c r="H280" s="323"/>
      <c r="I280" s="323"/>
      <c r="J280" s="323"/>
    </row>
    <row r="281" spans="2:10">
      <c r="B281" s="552"/>
      <c r="C281" s="323"/>
      <c r="D281" s="323"/>
      <c r="E281" s="323"/>
      <c r="F281" s="323"/>
      <c r="G281" s="323"/>
      <c r="H281" s="323"/>
      <c r="I281" s="323"/>
      <c r="J281" s="323"/>
    </row>
    <row r="282" spans="2:10">
      <c r="B282" s="552"/>
      <c r="C282" s="323"/>
      <c r="D282" s="323"/>
      <c r="E282" s="323"/>
      <c r="F282" s="323"/>
      <c r="G282" s="323"/>
      <c r="H282" s="323"/>
      <c r="I282" s="323"/>
      <c r="J282" s="323"/>
    </row>
    <row r="283" spans="2:10">
      <c r="B283" s="552"/>
      <c r="C283" s="323"/>
      <c r="D283" s="323"/>
      <c r="E283" s="323"/>
      <c r="F283" s="323"/>
      <c r="G283" s="323"/>
      <c r="H283" s="323"/>
      <c r="I283" s="323"/>
      <c r="J283" s="323"/>
    </row>
    <row r="284" spans="2:10">
      <c r="B284" s="552"/>
      <c r="C284" s="323"/>
      <c r="D284" s="323"/>
      <c r="E284" s="323"/>
      <c r="F284" s="323"/>
      <c r="G284" s="323"/>
      <c r="H284" s="323"/>
      <c r="I284" s="323"/>
      <c r="J284" s="323"/>
    </row>
    <row r="285" spans="2:10">
      <c r="B285" s="552"/>
      <c r="C285" s="323"/>
      <c r="D285" s="323"/>
      <c r="E285" s="323"/>
      <c r="F285" s="323"/>
      <c r="G285" s="323"/>
      <c r="H285" s="323"/>
      <c r="I285" s="323"/>
      <c r="J285" s="323"/>
    </row>
    <row r="286" spans="2:10">
      <c r="B286" s="552"/>
      <c r="C286" s="323"/>
      <c r="D286" s="323"/>
      <c r="E286" s="323"/>
      <c r="F286" s="323"/>
      <c r="G286" s="323"/>
      <c r="H286" s="323"/>
      <c r="I286" s="323"/>
      <c r="J286" s="323"/>
    </row>
    <row r="287" spans="2:10">
      <c r="B287" s="552"/>
      <c r="C287" s="323"/>
      <c r="D287" s="323"/>
      <c r="E287" s="323"/>
      <c r="F287" s="323"/>
      <c r="G287" s="323"/>
      <c r="H287" s="323"/>
      <c r="I287" s="323"/>
      <c r="J287" s="323"/>
    </row>
    <row r="288" spans="2:10">
      <c r="B288" s="552"/>
      <c r="C288" s="323"/>
      <c r="D288" s="323"/>
      <c r="E288" s="323"/>
      <c r="F288" s="323"/>
      <c r="G288" s="323"/>
      <c r="H288" s="323"/>
      <c r="I288" s="323"/>
      <c r="J288" s="323"/>
    </row>
    <row r="289" spans="2:10">
      <c r="B289" s="552"/>
      <c r="C289" s="323"/>
      <c r="D289" s="323"/>
      <c r="E289" s="323"/>
      <c r="F289" s="323"/>
      <c r="G289" s="323"/>
      <c r="H289" s="323"/>
      <c r="I289" s="323"/>
      <c r="J289" s="323"/>
    </row>
    <row r="290" spans="2:10">
      <c r="B290" s="552"/>
      <c r="C290" s="323"/>
      <c r="D290" s="323"/>
      <c r="E290" s="323"/>
      <c r="F290" s="323"/>
      <c r="G290" s="323"/>
      <c r="H290" s="323"/>
      <c r="I290" s="323"/>
      <c r="J290" s="323"/>
    </row>
    <row r="291" spans="2:10">
      <c r="B291" s="552"/>
      <c r="C291" s="323"/>
      <c r="D291" s="323"/>
      <c r="E291" s="323"/>
      <c r="F291" s="323"/>
      <c r="G291" s="323"/>
      <c r="H291" s="323"/>
      <c r="I291" s="323"/>
      <c r="J291" s="323"/>
    </row>
    <row r="292" spans="2:10">
      <c r="B292" s="552"/>
      <c r="C292" s="323"/>
      <c r="D292" s="323"/>
      <c r="E292" s="323"/>
      <c r="F292" s="323"/>
      <c r="G292" s="323"/>
      <c r="H292" s="323"/>
      <c r="I292" s="323"/>
      <c r="J292" s="323"/>
    </row>
    <row r="293" spans="2:10">
      <c r="B293" s="552"/>
      <c r="C293" s="323"/>
      <c r="D293" s="323"/>
      <c r="E293" s="323"/>
      <c r="F293" s="323"/>
      <c r="G293" s="323"/>
      <c r="H293" s="323"/>
      <c r="I293" s="323"/>
      <c r="J293" s="323"/>
    </row>
    <row r="294" spans="2:10">
      <c r="B294" s="552"/>
      <c r="C294" s="323"/>
      <c r="D294" s="323"/>
      <c r="E294" s="323"/>
      <c r="F294" s="323"/>
      <c r="G294" s="323"/>
      <c r="H294" s="323"/>
      <c r="I294" s="323"/>
      <c r="J294" s="323"/>
    </row>
    <row r="295" spans="2:10">
      <c r="B295" s="552"/>
      <c r="C295" s="323"/>
      <c r="D295" s="323"/>
      <c r="E295" s="323"/>
      <c r="F295" s="323"/>
      <c r="G295" s="323"/>
      <c r="H295" s="323"/>
      <c r="I295" s="323"/>
      <c r="J295" s="323"/>
    </row>
    <row r="296" spans="2:10">
      <c r="B296" s="552"/>
      <c r="C296" s="323"/>
      <c r="D296" s="323"/>
      <c r="E296" s="323"/>
      <c r="F296" s="323"/>
      <c r="G296" s="323"/>
      <c r="H296" s="323"/>
      <c r="I296" s="323"/>
      <c r="J296" s="323"/>
    </row>
    <row r="297" spans="2:10">
      <c r="B297" s="552"/>
      <c r="C297" s="323"/>
      <c r="D297" s="323"/>
      <c r="E297" s="323"/>
      <c r="F297" s="323"/>
      <c r="G297" s="323"/>
      <c r="H297" s="323"/>
      <c r="I297" s="323"/>
      <c r="J297" s="323"/>
    </row>
    <row r="298" spans="2:10">
      <c r="B298" s="552"/>
      <c r="C298" s="323"/>
      <c r="D298" s="323"/>
      <c r="E298" s="323"/>
      <c r="F298" s="323"/>
      <c r="G298" s="323"/>
      <c r="H298" s="323"/>
      <c r="I298" s="323"/>
      <c r="J298" s="323"/>
    </row>
    <row r="299" spans="2:10">
      <c r="B299" s="552"/>
      <c r="C299" s="323"/>
      <c r="D299" s="323"/>
      <c r="E299" s="323"/>
      <c r="F299" s="323"/>
      <c r="G299" s="323"/>
      <c r="H299" s="323"/>
      <c r="I299" s="323"/>
      <c r="J299" s="323"/>
    </row>
    <row r="300" spans="2:10">
      <c r="B300" s="552"/>
      <c r="C300" s="323"/>
      <c r="D300" s="323"/>
      <c r="E300" s="323"/>
      <c r="F300" s="323"/>
      <c r="G300" s="323"/>
      <c r="H300" s="323"/>
      <c r="I300" s="323"/>
      <c r="J300" s="323"/>
    </row>
    <row r="301" spans="2:10">
      <c r="B301" s="552"/>
      <c r="C301" s="323"/>
      <c r="D301" s="323"/>
      <c r="E301" s="323"/>
      <c r="F301" s="323"/>
      <c r="G301" s="323"/>
      <c r="H301" s="323"/>
      <c r="I301" s="323"/>
      <c r="J301" s="323"/>
    </row>
    <row r="302" spans="2:10">
      <c r="B302" s="552"/>
      <c r="C302" s="323"/>
      <c r="D302" s="323"/>
      <c r="E302" s="323"/>
      <c r="F302" s="323"/>
      <c r="G302" s="323"/>
      <c r="H302" s="323"/>
      <c r="I302" s="323"/>
      <c r="J302" s="323"/>
    </row>
    <row r="303" spans="2:10">
      <c r="B303" s="552"/>
      <c r="C303" s="323"/>
      <c r="D303" s="323"/>
      <c r="E303" s="323"/>
      <c r="F303" s="323"/>
      <c r="G303" s="323"/>
      <c r="H303" s="323"/>
      <c r="I303" s="323"/>
      <c r="J303" s="323"/>
    </row>
    <row r="304" spans="2:10">
      <c r="B304" s="552"/>
      <c r="C304" s="323"/>
      <c r="D304" s="323"/>
      <c r="E304" s="323"/>
      <c r="F304" s="323"/>
      <c r="G304" s="323"/>
      <c r="H304" s="323"/>
      <c r="I304" s="323"/>
      <c r="J304" s="323"/>
    </row>
    <row r="305" spans="2:10">
      <c r="B305" s="552"/>
      <c r="C305" s="323"/>
      <c r="D305" s="323"/>
      <c r="E305" s="323"/>
      <c r="F305" s="323"/>
      <c r="G305" s="323"/>
      <c r="H305" s="323"/>
      <c r="I305" s="323"/>
      <c r="J305" s="323"/>
    </row>
    <row r="306" spans="2:10">
      <c r="B306" s="552"/>
      <c r="C306" s="323"/>
      <c r="D306" s="323"/>
      <c r="E306" s="323"/>
      <c r="F306" s="323"/>
      <c r="G306" s="323"/>
      <c r="H306" s="323"/>
      <c r="I306" s="323"/>
      <c r="J306" s="323"/>
    </row>
    <row r="307" spans="2:10">
      <c r="B307" s="552"/>
      <c r="C307" s="323"/>
      <c r="D307" s="323"/>
      <c r="E307" s="323"/>
      <c r="F307" s="323"/>
      <c r="G307" s="323"/>
      <c r="H307" s="323"/>
      <c r="I307" s="323"/>
      <c r="J307" s="323"/>
    </row>
    <row r="308" spans="2:10">
      <c r="B308" s="552"/>
      <c r="C308" s="323"/>
      <c r="D308" s="323"/>
      <c r="E308" s="323"/>
      <c r="F308" s="323"/>
      <c r="G308" s="323"/>
      <c r="H308" s="323"/>
      <c r="I308" s="323"/>
      <c r="J308" s="323"/>
    </row>
    <row r="309" spans="2:10">
      <c r="B309" s="552"/>
      <c r="C309" s="323"/>
      <c r="D309" s="323"/>
      <c r="E309" s="323"/>
      <c r="F309" s="323"/>
      <c r="G309" s="323"/>
      <c r="H309" s="323"/>
      <c r="I309" s="323"/>
      <c r="J309" s="323"/>
    </row>
    <row r="310" spans="2:10">
      <c r="B310" s="552"/>
      <c r="C310" s="323"/>
      <c r="D310" s="323"/>
      <c r="E310" s="323"/>
      <c r="F310" s="323"/>
      <c r="G310" s="323"/>
      <c r="H310" s="323"/>
      <c r="I310" s="323"/>
      <c r="J310" s="323"/>
    </row>
    <row r="311" spans="2:10">
      <c r="B311" s="552"/>
      <c r="C311" s="323"/>
      <c r="D311" s="323"/>
      <c r="E311" s="323"/>
      <c r="F311" s="323"/>
      <c r="G311" s="323"/>
      <c r="H311" s="323"/>
      <c r="I311" s="323"/>
      <c r="J311" s="323"/>
    </row>
    <row r="312" spans="2:10">
      <c r="B312" s="552"/>
      <c r="C312" s="323"/>
      <c r="D312" s="323"/>
      <c r="E312" s="323"/>
      <c r="F312" s="323"/>
      <c r="G312" s="323"/>
      <c r="H312" s="323"/>
      <c r="I312" s="323"/>
      <c r="J312" s="323"/>
    </row>
    <row r="313" spans="2:10">
      <c r="B313" s="552"/>
      <c r="C313" s="323"/>
      <c r="D313" s="323"/>
      <c r="E313" s="323"/>
      <c r="F313" s="323"/>
      <c r="G313" s="323"/>
      <c r="H313" s="323"/>
      <c r="I313" s="323"/>
      <c r="J313" s="323"/>
    </row>
    <row r="314" spans="2:10">
      <c r="B314" s="552"/>
      <c r="C314" s="323"/>
      <c r="D314" s="323"/>
      <c r="E314" s="323"/>
      <c r="F314" s="323"/>
      <c r="G314" s="323"/>
      <c r="H314" s="323"/>
      <c r="I314" s="323"/>
      <c r="J314" s="323"/>
    </row>
    <row r="315" spans="2:10">
      <c r="B315" s="552"/>
      <c r="C315" s="323"/>
      <c r="D315" s="323"/>
      <c r="E315" s="323"/>
      <c r="F315" s="323"/>
      <c r="G315" s="323"/>
      <c r="H315" s="323"/>
      <c r="I315" s="323"/>
      <c r="J315" s="323"/>
    </row>
    <row r="316" spans="2:10">
      <c r="B316" s="552"/>
      <c r="C316" s="323"/>
      <c r="D316" s="323"/>
      <c r="E316" s="323"/>
      <c r="F316" s="323"/>
      <c r="G316" s="323"/>
      <c r="H316" s="323"/>
      <c r="I316" s="323"/>
      <c r="J316" s="323"/>
    </row>
    <row r="317" spans="2:10">
      <c r="B317" s="552"/>
      <c r="C317" s="323"/>
      <c r="D317" s="323"/>
      <c r="E317" s="323"/>
      <c r="F317" s="323"/>
      <c r="G317" s="323"/>
      <c r="H317" s="323"/>
      <c r="I317" s="323"/>
      <c r="J317" s="323"/>
    </row>
    <row r="318" spans="2:10">
      <c r="B318" s="552"/>
      <c r="C318" s="323"/>
      <c r="D318" s="323"/>
      <c r="E318" s="323"/>
      <c r="F318" s="323"/>
      <c r="G318" s="323"/>
      <c r="H318" s="323"/>
      <c r="I318" s="323"/>
      <c r="J318" s="323"/>
    </row>
    <row r="319" spans="2:10">
      <c r="B319" s="552"/>
      <c r="C319" s="323"/>
      <c r="D319" s="323"/>
      <c r="E319" s="323"/>
      <c r="F319" s="323"/>
      <c r="G319" s="323"/>
      <c r="H319" s="323"/>
      <c r="I319" s="323"/>
      <c r="J319" s="323"/>
    </row>
    <row r="320" spans="2:10">
      <c r="B320" s="552"/>
      <c r="C320" s="323"/>
      <c r="D320" s="323"/>
      <c r="E320" s="323"/>
      <c r="F320" s="323"/>
      <c r="G320" s="323"/>
      <c r="H320" s="323"/>
      <c r="I320" s="323"/>
      <c r="J320" s="323"/>
    </row>
    <row r="321" spans="2:10">
      <c r="B321" s="552"/>
      <c r="C321" s="323"/>
      <c r="D321" s="323"/>
      <c r="E321" s="323"/>
      <c r="F321" s="323"/>
      <c r="G321" s="323"/>
      <c r="H321" s="323"/>
      <c r="I321" s="323"/>
      <c r="J321" s="323"/>
    </row>
    <row r="322" spans="2:10">
      <c r="B322" s="552"/>
      <c r="C322" s="323"/>
      <c r="D322" s="323"/>
      <c r="E322" s="323"/>
      <c r="F322" s="323"/>
      <c r="G322" s="323"/>
      <c r="H322" s="323"/>
      <c r="I322" s="323"/>
      <c r="J322" s="323"/>
    </row>
    <row r="323" spans="2:10">
      <c r="B323" s="552"/>
      <c r="C323" s="323"/>
      <c r="D323" s="323"/>
      <c r="E323" s="323"/>
      <c r="F323" s="323"/>
      <c r="G323" s="323"/>
      <c r="H323" s="323"/>
      <c r="I323" s="323"/>
      <c r="J323" s="323"/>
    </row>
    <row r="324" spans="2:10">
      <c r="B324" s="552"/>
      <c r="C324" s="323"/>
      <c r="D324" s="323"/>
      <c r="E324" s="323"/>
      <c r="F324" s="323"/>
      <c r="G324" s="323"/>
      <c r="H324" s="323"/>
      <c r="I324" s="323"/>
      <c r="J324" s="323"/>
    </row>
    <row r="325" spans="2:10">
      <c r="B325" s="552"/>
      <c r="C325" s="323"/>
      <c r="D325" s="323"/>
      <c r="E325" s="323"/>
      <c r="F325" s="323"/>
      <c r="G325" s="323"/>
      <c r="H325" s="323"/>
      <c r="I325" s="323"/>
      <c r="J325" s="323"/>
    </row>
    <row r="326" spans="2:10">
      <c r="B326" s="552"/>
      <c r="C326" s="323"/>
      <c r="D326" s="323"/>
      <c r="E326" s="323"/>
      <c r="F326" s="323"/>
      <c r="G326" s="323"/>
      <c r="H326" s="323"/>
      <c r="I326" s="323"/>
      <c r="J326" s="323"/>
    </row>
    <row r="327" spans="2:10">
      <c r="B327" s="552"/>
      <c r="C327" s="323"/>
      <c r="D327" s="323"/>
      <c r="E327" s="323"/>
      <c r="F327" s="323"/>
      <c r="G327" s="323"/>
      <c r="H327" s="323"/>
      <c r="I327" s="323"/>
      <c r="J327" s="323"/>
    </row>
    <row r="328" spans="2:10">
      <c r="B328" s="552"/>
      <c r="C328" s="323"/>
      <c r="D328" s="323"/>
      <c r="E328" s="323"/>
      <c r="F328" s="323"/>
      <c r="G328" s="323"/>
      <c r="H328" s="323"/>
      <c r="I328" s="323"/>
      <c r="J328" s="323"/>
    </row>
    <row r="329" spans="2:10">
      <c r="B329" s="552"/>
      <c r="C329" s="323"/>
      <c r="D329" s="323"/>
      <c r="E329" s="323"/>
      <c r="F329" s="323"/>
      <c r="G329" s="323"/>
      <c r="H329" s="323"/>
      <c r="I329" s="323"/>
      <c r="J329" s="323"/>
    </row>
    <row r="330" spans="2:10">
      <c r="B330" s="552"/>
      <c r="C330" s="323"/>
      <c r="D330" s="323"/>
      <c r="E330" s="323"/>
      <c r="F330" s="323"/>
      <c r="G330" s="323"/>
      <c r="H330" s="323"/>
      <c r="I330" s="323"/>
      <c r="J330" s="323"/>
    </row>
    <row r="331" spans="2:10">
      <c r="B331" s="552"/>
      <c r="C331" s="323"/>
      <c r="D331" s="323"/>
      <c r="E331" s="323"/>
      <c r="F331" s="323"/>
      <c r="G331" s="323"/>
      <c r="H331" s="323"/>
      <c r="I331" s="323"/>
      <c r="J331" s="323"/>
    </row>
    <row r="332" spans="2:10">
      <c r="B332" s="552"/>
      <c r="C332" s="323"/>
      <c r="D332" s="323"/>
      <c r="E332" s="323"/>
      <c r="F332" s="323"/>
      <c r="G332" s="323"/>
      <c r="H332" s="323"/>
      <c r="I332" s="323"/>
      <c r="J332" s="323"/>
    </row>
    <row r="333" spans="2:10">
      <c r="B333" s="552"/>
      <c r="C333" s="323"/>
      <c r="D333" s="323"/>
      <c r="E333" s="323"/>
      <c r="F333" s="323"/>
      <c r="G333" s="323"/>
      <c r="H333" s="323"/>
      <c r="I333" s="323"/>
      <c r="J333" s="323"/>
    </row>
    <row r="334" spans="2:10">
      <c r="B334" s="552"/>
      <c r="C334" s="323"/>
      <c r="D334" s="323"/>
      <c r="E334" s="323"/>
      <c r="F334" s="323"/>
      <c r="G334" s="323"/>
      <c r="H334" s="323"/>
      <c r="I334" s="323"/>
      <c r="J334" s="323"/>
    </row>
    <row r="335" spans="2:10">
      <c r="B335" s="552"/>
      <c r="C335" s="323"/>
      <c r="D335" s="323"/>
      <c r="E335" s="323"/>
      <c r="F335" s="323"/>
      <c r="G335" s="323"/>
      <c r="H335" s="323"/>
      <c r="I335" s="323"/>
      <c r="J335" s="323"/>
    </row>
    <row r="336" spans="2:10">
      <c r="B336" s="552"/>
      <c r="C336" s="323"/>
      <c r="D336" s="323"/>
      <c r="E336" s="323"/>
      <c r="F336" s="323"/>
      <c r="G336" s="323"/>
      <c r="H336" s="323"/>
      <c r="I336" s="323"/>
      <c r="J336" s="323"/>
    </row>
    <row r="337" spans="2:10">
      <c r="B337" s="552"/>
      <c r="C337" s="323"/>
      <c r="D337" s="323"/>
      <c r="E337" s="323"/>
      <c r="F337" s="323"/>
      <c r="G337" s="323"/>
      <c r="H337" s="323"/>
      <c r="I337" s="323"/>
      <c r="J337" s="323"/>
    </row>
    <row r="338" spans="2:10">
      <c r="B338" s="552"/>
      <c r="C338" s="323"/>
      <c r="D338" s="323"/>
      <c r="E338" s="323"/>
      <c r="F338" s="323"/>
      <c r="G338" s="323"/>
      <c r="H338" s="323"/>
      <c r="I338" s="323"/>
      <c r="J338" s="323"/>
    </row>
    <row r="339" spans="2:10">
      <c r="B339" s="552"/>
      <c r="C339" s="323"/>
      <c r="D339" s="323"/>
      <c r="E339" s="323"/>
      <c r="F339" s="323"/>
      <c r="G339" s="323"/>
      <c r="H339" s="323"/>
      <c r="I339" s="323"/>
      <c r="J339" s="323"/>
    </row>
    <row r="340" spans="2:10">
      <c r="B340" s="552"/>
      <c r="C340" s="323"/>
      <c r="D340" s="323"/>
      <c r="E340" s="323"/>
      <c r="F340" s="323"/>
      <c r="G340" s="323"/>
      <c r="H340" s="323"/>
      <c r="I340" s="323"/>
      <c r="J340" s="323"/>
    </row>
    <row r="341" spans="2:10">
      <c r="B341" s="552"/>
      <c r="C341" s="323"/>
      <c r="D341" s="323"/>
      <c r="E341" s="323"/>
      <c r="F341" s="323"/>
      <c r="G341" s="323"/>
      <c r="H341" s="323"/>
      <c r="I341" s="323"/>
      <c r="J341" s="323"/>
    </row>
    <row r="342" spans="2:10">
      <c r="B342" s="552"/>
      <c r="C342" s="323"/>
      <c r="D342" s="323"/>
      <c r="E342" s="323"/>
      <c r="F342" s="323"/>
      <c r="G342" s="323"/>
      <c r="H342" s="323"/>
      <c r="I342" s="323"/>
      <c r="J342" s="323"/>
    </row>
    <row r="343" spans="2:10">
      <c r="B343" s="552"/>
      <c r="C343" s="323"/>
      <c r="D343" s="323"/>
      <c r="E343" s="323"/>
      <c r="F343" s="323"/>
      <c r="G343" s="323"/>
      <c r="H343" s="323"/>
      <c r="I343" s="323"/>
      <c r="J343" s="323"/>
    </row>
    <row r="344" spans="2:10">
      <c r="B344" s="552"/>
      <c r="C344" s="323"/>
      <c r="D344" s="323"/>
      <c r="E344" s="323"/>
      <c r="F344" s="323"/>
      <c r="G344" s="323"/>
      <c r="H344" s="323"/>
      <c r="I344" s="323"/>
      <c r="J344" s="323"/>
    </row>
    <row r="345" spans="2:10">
      <c r="B345" s="552"/>
      <c r="C345" s="323"/>
      <c r="D345" s="323"/>
      <c r="E345" s="323"/>
      <c r="F345" s="323"/>
      <c r="G345" s="323"/>
      <c r="H345" s="323"/>
      <c r="I345" s="323"/>
      <c r="J345" s="323"/>
    </row>
    <row r="346" spans="2:10">
      <c r="B346" s="552"/>
      <c r="C346" s="323"/>
      <c r="D346" s="323"/>
      <c r="E346" s="323"/>
      <c r="F346" s="323"/>
      <c r="G346" s="323"/>
      <c r="H346" s="323"/>
      <c r="I346" s="323"/>
      <c r="J346" s="323"/>
    </row>
    <row r="347" spans="2:10">
      <c r="B347" s="552"/>
      <c r="C347" s="323"/>
      <c r="D347" s="323"/>
      <c r="E347" s="323"/>
      <c r="F347" s="323"/>
      <c r="G347" s="323"/>
      <c r="H347" s="323"/>
      <c r="I347" s="323"/>
      <c r="J347" s="323"/>
    </row>
    <row r="348" spans="2:10">
      <c r="B348" s="552"/>
      <c r="C348" s="323"/>
      <c r="D348" s="323"/>
      <c r="E348" s="323"/>
      <c r="F348" s="323"/>
      <c r="G348" s="323"/>
      <c r="H348" s="323"/>
      <c r="I348" s="323"/>
      <c r="J348" s="323"/>
    </row>
    <row r="349" spans="2:10">
      <c r="B349" s="552"/>
      <c r="C349" s="323"/>
      <c r="D349" s="323"/>
      <c r="E349" s="323"/>
      <c r="F349" s="323"/>
      <c r="G349" s="323"/>
      <c r="H349" s="323"/>
      <c r="I349" s="323"/>
      <c r="J349" s="323"/>
    </row>
    <row r="350" spans="2:10">
      <c r="B350" s="552"/>
      <c r="C350" s="323"/>
      <c r="D350" s="323"/>
      <c r="E350" s="323"/>
      <c r="F350" s="323"/>
      <c r="G350" s="323"/>
      <c r="H350" s="323"/>
      <c r="I350" s="323"/>
      <c r="J350" s="323"/>
    </row>
    <row r="351" spans="2:10">
      <c r="B351" s="552"/>
      <c r="C351" s="323"/>
      <c r="D351" s="323"/>
      <c r="E351" s="323"/>
      <c r="F351" s="323"/>
      <c r="G351" s="323"/>
      <c r="H351" s="323"/>
      <c r="I351" s="323"/>
      <c r="J351" s="323"/>
    </row>
    <row r="352" spans="2:10">
      <c r="B352" s="552"/>
      <c r="C352" s="323"/>
      <c r="D352" s="323"/>
      <c r="E352" s="323"/>
      <c r="F352" s="323"/>
      <c r="G352" s="323"/>
      <c r="H352" s="323"/>
      <c r="I352" s="323"/>
      <c r="J352" s="323"/>
    </row>
    <row r="353" spans="2:10">
      <c r="B353" s="552"/>
      <c r="C353" s="323"/>
      <c r="D353" s="323"/>
      <c r="E353" s="323"/>
      <c r="F353" s="323"/>
      <c r="G353" s="323"/>
      <c r="H353" s="323"/>
      <c r="I353" s="323"/>
      <c r="J353" s="323"/>
    </row>
    <row r="354" spans="2:10">
      <c r="B354" s="552"/>
      <c r="C354" s="323"/>
      <c r="D354" s="323"/>
      <c r="E354" s="323"/>
      <c r="F354" s="323"/>
      <c r="G354" s="323"/>
      <c r="H354" s="323"/>
      <c r="I354" s="323"/>
      <c r="J354" s="323"/>
    </row>
    <row r="355" spans="2:10">
      <c r="B355" s="552"/>
      <c r="C355" s="323"/>
      <c r="D355" s="323"/>
      <c r="E355" s="323"/>
      <c r="F355" s="323"/>
      <c r="G355" s="323"/>
      <c r="H355" s="323"/>
      <c r="I355" s="323"/>
      <c r="J355" s="323"/>
    </row>
    <row r="356" spans="2:10">
      <c r="B356" s="552"/>
      <c r="C356" s="323"/>
      <c r="D356" s="323"/>
      <c r="E356" s="323"/>
      <c r="F356" s="323"/>
      <c r="G356" s="323"/>
      <c r="H356" s="323"/>
      <c r="I356" s="323"/>
      <c r="J356" s="323"/>
    </row>
    <row r="357" spans="2:10">
      <c r="B357" s="552"/>
      <c r="C357" s="323"/>
      <c r="D357" s="323"/>
      <c r="E357" s="323"/>
      <c r="F357" s="323"/>
      <c r="G357" s="323"/>
      <c r="H357" s="323"/>
      <c r="I357" s="323"/>
      <c r="J357" s="323"/>
    </row>
    <row r="358" spans="2:10">
      <c r="B358" s="552"/>
      <c r="C358" s="323"/>
      <c r="D358" s="323"/>
      <c r="E358" s="323"/>
      <c r="F358" s="323"/>
      <c r="G358" s="323"/>
      <c r="H358" s="323"/>
      <c r="I358" s="323"/>
      <c r="J358" s="323"/>
    </row>
    <row r="359" spans="2:10">
      <c r="B359" s="552"/>
      <c r="C359" s="323"/>
      <c r="D359" s="323"/>
      <c r="E359" s="323"/>
      <c r="F359" s="323"/>
      <c r="G359" s="323"/>
      <c r="H359" s="323"/>
      <c r="I359" s="323"/>
      <c r="J359" s="323"/>
    </row>
    <row r="360" spans="2:10">
      <c r="B360" s="552"/>
      <c r="C360" s="323"/>
      <c r="D360" s="323"/>
      <c r="E360" s="323"/>
      <c r="F360" s="323"/>
      <c r="G360" s="323"/>
      <c r="H360" s="323"/>
      <c r="I360" s="323"/>
      <c r="J360" s="323"/>
    </row>
    <row r="361" spans="2:10">
      <c r="B361" s="552"/>
      <c r="C361" s="323"/>
      <c r="D361" s="323"/>
      <c r="E361" s="323"/>
      <c r="F361" s="323"/>
      <c r="G361" s="323"/>
      <c r="H361" s="323"/>
      <c r="I361" s="323"/>
      <c r="J361" s="323"/>
    </row>
    <row r="362" spans="2:10">
      <c r="B362" s="552"/>
      <c r="C362" s="323"/>
      <c r="D362" s="323"/>
      <c r="E362" s="323"/>
      <c r="F362" s="323"/>
      <c r="G362" s="323"/>
      <c r="H362" s="323"/>
      <c r="I362" s="323"/>
      <c r="J362" s="323"/>
    </row>
    <row r="363" spans="2:10">
      <c r="B363" s="552"/>
      <c r="C363" s="323"/>
      <c r="D363" s="323"/>
      <c r="E363" s="323"/>
      <c r="F363" s="323"/>
      <c r="G363" s="323"/>
      <c r="H363" s="323"/>
      <c r="I363" s="323"/>
      <c r="J363" s="323"/>
    </row>
    <row r="364" spans="2:10">
      <c r="B364" s="552"/>
      <c r="C364" s="323"/>
      <c r="D364" s="323"/>
      <c r="E364" s="323"/>
      <c r="F364" s="323"/>
      <c r="G364" s="323"/>
      <c r="H364" s="323"/>
      <c r="I364" s="323"/>
      <c r="J364" s="323"/>
    </row>
    <row r="365" spans="2:10">
      <c r="B365" s="552"/>
      <c r="C365" s="323"/>
      <c r="D365" s="323"/>
      <c r="E365" s="323"/>
      <c r="F365" s="323"/>
      <c r="G365" s="323"/>
      <c r="H365" s="323"/>
      <c r="I365" s="323"/>
      <c r="J365" s="323"/>
    </row>
    <row r="366" spans="2:10">
      <c r="B366" s="552"/>
      <c r="C366" s="323"/>
      <c r="D366" s="323"/>
      <c r="E366" s="323"/>
      <c r="F366" s="323"/>
      <c r="G366" s="323"/>
      <c r="H366" s="323"/>
      <c r="I366" s="323"/>
      <c r="J366" s="323"/>
    </row>
    <row r="367" spans="2:10">
      <c r="B367" s="552"/>
      <c r="C367" s="323"/>
      <c r="D367" s="323"/>
      <c r="E367" s="323"/>
      <c r="F367" s="323"/>
      <c r="G367" s="323"/>
      <c r="H367" s="323"/>
      <c r="I367" s="323"/>
      <c r="J367" s="323"/>
    </row>
    <row r="368" spans="2:10">
      <c r="B368" s="552"/>
      <c r="C368" s="323"/>
      <c r="D368" s="323"/>
      <c r="E368" s="323"/>
      <c r="F368" s="323"/>
      <c r="G368" s="323"/>
      <c r="H368" s="323"/>
      <c r="I368" s="323"/>
      <c r="J368" s="323"/>
    </row>
    <row r="369" spans="2:10">
      <c r="B369" s="552"/>
      <c r="C369" s="323"/>
      <c r="D369" s="323"/>
      <c r="E369" s="323"/>
      <c r="F369" s="323"/>
      <c r="G369" s="323"/>
      <c r="H369" s="323"/>
      <c r="I369" s="323"/>
      <c r="J369" s="323"/>
    </row>
    <row r="370" spans="2:10">
      <c r="B370" s="552"/>
      <c r="C370" s="323"/>
      <c r="D370" s="323"/>
      <c r="E370" s="323"/>
      <c r="F370" s="323"/>
      <c r="G370" s="323"/>
      <c r="H370" s="323"/>
      <c r="I370" s="323"/>
      <c r="J370" s="323"/>
    </row>
    <row r="371" spans="2:10">
      <c r="B371" s="552"/>
      <c r="C371" s="323"/>
      <c r="D371" s="323"/>
      <c r="E371" s="323"/>
      <c r="F371" s="323"/>
      <c r="G371" s="323"/>
      <c r="H371" s="323"/>
      <c r="I371" s="323"/>
      <c r="J371" s="323"/>
    </row>
    <row r="372" spans="2:10">
      <c r="B372" s="552"/>
      <c r="C372" s="323"/>
      <c r="D372" s="323"/>
      <c r="E372" s="323"/>
      <c r="F372" s="323"/>
      <c r="G372" s="323"/>
      <c r="H372" s="323"/>
      <c r="I372" s="323"/>
      <c r="J372" s="323"/>
    </row>
    <row r="373" spans="2:10">
      <c r="B373" s="552"/>
      <c r="C373" s="323"/>
      <c r="D373" s="323"/>
      <c r="E373" s="323"/>
      <c r="F373" s="323"/>
      <c r="G373" s="323"/>
      <c r="H373" s="323"/>
      <c r="I373" s="323"/>
      <c r="J373" s="323"/>
    </row>
    <row r="374" spans="2:10">
      <c r="B374" s="552"/>
      <c r="C374" s="323"/>
      <c r="D374" s="323"/>
      <c r="E374" s="323"/>
      <c r="F374" s="323"/>
      <c r="G374" s="323"/>
      <c r="H374" s="323"/>
      <c r="I374" s="323"/>
      <c r="J374" s="323"/>
    </row>
    <row r="375" spans="2:10">
      <c r="B375" s="552"/>
      <c r="C375" s="323"/>
      <c r="D375" s="323"/>
      <c r="E375" s="323"/>
      <c r="F375" s="323"/>
      <c r="G375" s="323"/>
      <c r="H375" s="323"/>
      <c r="I375" s="323"/>
      <c r="J375" s="323"/>
    </row>
    <row r="376" spans="2:10">
      <c r="B376" s="552"/>
      <c r="C376" s="323"/>
      <c r="D376" s="323"/>
      <c r="E376" s="323"/>
      <c r="F376" s="323"/>
      <c r="G376" s="323"/>
      <c r="H376" s="323"/>
      <c r="I376" s="323"/>
      <c r="J376" s="323"/>
    </row>
    <row r="377" spans="2:10">
      <c r="B377" s="552"/>
      <c r="C377" s="323"/>
      <c r="D377" s="323"/>
      <c r="E377" s="323"/>
      <c r="F377" s="323"/>
      <c r="G377" s="323"/>
      <c r="H377" s="323"/>
      <c r="I377" s="323"/>
      <c r="J377" s="323"/>
    </row>
    <row r="378" spans="2:10">
      <c r="B378" s="552"/>
      <c r="C378" s="323"/>
      <c r="D378" s="323"/>
      <c r="E378" s="323"/>
      <c r="F378" s="323"/>
      <c r="G378" s="323"/>
      <c r="H378" s="323"/>
      <c r="I378" s="323"/>
      <c r="J378" s="323"/>
    </row>
    <row r="379" spans="2:10">
      <c r="B379" s="552"/>
      <c r="C379" s="323"/>
      <c r="D379" s="323"/>
      <c r="E379" s="323"/>
      <c r="F379" s="323"/>
      <c r="G379" s="323"/>
      <c r="H379" s="323"/>
      <c r="I379" s="323"/>
      <c r="J379" s="323"/>
    </row>
    <row r="380" spans="2:10">
      <c r="B380" s="552"/>
      <c r="C380" s="323"/>
      <c r="D380" s="323"/>
      <c r="E380" s="323"/>
      <c r="F380" s="323"/>
      <c r="G380" s="323"/>
      <c r="H380" s="323"/>
      <c r="I380" s="323"/>
      <c r="J380" s="323"/>
    </row>
    <row r="381" spans="2:10">
      <c r="B381" s="552"/>
      <c r="C381" s="323"/>
      <c r="D381" s="323"/>
      <c r="E381" s="323"/>
      <c r="F381" s="323"/>
      <c r="G381" s="323"/>
      <c r="H381" s="323"/>
      <c r="I381" s="323"/>
      <c r="J381" s="323"/>
    </row>
    <row r="382" spans="2:10">
      <c r="B382" s="552"/>
      <c r="C382" s="323"/>
      <c r="D382" s="323"/>
      <c r="E382" s="323"/>
      <c r="F382" s="323"/>
      <c r="G382" s="323"/>
      <c r="H382" s="323"/>
      <c r="I382" s="323"/>
      <c r="J382" s="323"/>
    </row>
    <row r="383" spans="2:10">
      <c r="B383" s="552"/>
      <c r="C383" s="323"/>
      <c r="D383" s="323"/>
      <c r="E383" s="323"/>
      <c r="F383" s="323"/>
      <c r="G383" s="323"/>
      <c r="H383" s="323"/>
      <c r="I383" s="323"/>
      <c r="J383" s="323"/>
    </row>
    <row r="384" spans="2:10">
      <c r="B384" s="552"/>
      <c r="C384" s="323"/>
      <c r="D384" s="323"/>
      <c r="E384" s="323"/>
      <c r="F384" s="323"/>
      <c r="G384" s="323"/>
      <c r="H384" s="323"/>
      <c r="I384" s="323"/>
      <c r="J384" s="323"/>
    </row>
    <row r="385" spans="2:10">
      <c r="B385" s="552"/>
      <c r="C385" s="323"/>
      <c r="D385" s="323"/>
      <c r="E385" s="323"/>
      <c r="F385" s="323"/>
      <c r="G385" s="323"/>
      <c r="H385" s="323"/>
      <c r="I385" s="323"/>
      <c r="J385" s="323"/>
    </row>
    <row r="386" spans="2:10">
      <c r="B386" s="552"/>
      <c r="C386" s="323"/>
      <c r="D386" s="323"/>
      <c r="E386" s="323"/>
      <c r="F386" s="323"/>
      <c r="G386" s="323"/>
      <c r="H386" s="323"/>
      <c r="I386" s="323"/>
      <c r="J386" s="323"/>
    </row>
    <row r="387" spans="2:10">
      <c r="B387" s="552"/>
      <c r="C387" s="323"/>
      <c r="D387" s="323"/>
      <c r="E387" s="323"/>
      <c r="F387" s="323"/>
      <c r="G387" s="323"/>
      <c r="H387" s="323"/>
      <c r="I387" s="323"/>
      <c r="J387" s="323"/>
    </row>
    <row r="388" spans="2:10">
      <c r="B388" s="552"/>
      <c r="C388" s="323"/>
      <c r="D388" s="323"/>
      <c r="E388" s="323"/>
      <c r="F388" s="323"/>
      <c r="G388" s="323"/>
      <c r="H388" s="323"/>
      <c r="I388" s="323"/>
      <c r="J388" s="323"/>
    </row>
    <row r="389" spans="2:10">
      <c r="B389" s="552"/>
      <c r="C389" s="323"/>
      <c r="D389" s="323"/>
      <c r="E389" s="323"/>
      <c r="F389" s="323"/>
      <c r="G389" s="323"/>
      <c r="H389" s="323"/>
      <c r="I389" s="323"/>
      <c r="J389" s="323"/>
    </row>
    <row r="390" spans="2:10">
      <c r="B390" s="552"/>
      <c r="C390" s="323"/>
      <c r="D390" s="323"/>
      <c r="E390" s="323"/>
      <c r="F390" s="323"/>
      <c r="G390" s="323"/>
      <c r="H390" s="323"/>
      <c r="I390" s="323"/>
      <c r="J390" s="323"/>
    </row>
    <row r="391" spans="2:10">
      <c r="B391" s="552"/>
      <c r="C391" s="323"/>
      <c r="D391" s="323"/>
      <c r="E391" s="323"/>
      <c r="F391" s="323"/>
      <c r="G391" s="323"/>
      <c r="H391" s="323"/>
      <c r="I391" s="323"/>
      <c r="J391" s="323"/>
    </row>
    <row r="392" spans="2:10">
      <c r="B392" s="552"/>
      <c r="C392" s="323"/>
      <c r="D392" s="323"/>
      <c r="E392" s="323"/>
      <c r="F392" s="323"/>
      <c r="G392" s="323"/>
      <c r="H392" s="323"/>
      <c r="I392" s="323"/>
      <c r="J392" s="323"/>
    </row>
    <row r="393" spans="2:10">
      <c r="B393" s="552"/>
      <c r="C393" s="323"/>
      <c r="D393" s="323"/>
      <c r="E393" s="323"/>
      <c r="F393" s="323"/>
      <c r="G393" s="323"/>
      <c r="H393" s="323"/>
      <c r="I393" s="323"/>
      <c r="J393" s="323"/>
    </row>
    <row r="394" spans="2:10">
      <c r="B394" s="552"/>
      <c r="C394" s="323"/>
      <c r="D394" s="323"/>
      <c r="E394" s="323"/>
      <c r="F394" s="323"/>
      <c r="G394" s="323"/>
      <c r="H394" s="323"/>
      <c r="I394" s="323"/>
      <c r="J394" s="323"/>
    </row>
    <row r="395" spans="2:10">
      <c r="B395" s="552"/>
      <c r="C395" s="323"/>
      <c r="D395" s="323"/>
      <c r="E395" s="323"/>
      <c r="F395" s="323"/>
      <c r="G395" s="323"/>
      <c r="H395" s="323"/>
      <c r="I395" s="323"/>
      <c r="J395" s="323"/>
    </row>
    <row r="396" spans="2:10">
      <c r="B396" s="552"/>
      <c r="C396" s="323"/>
      <c r="D396" s="323"/>
      <c r="E396" s="323"/>
      <c r="F396" s="323"/>
      <c r="G396" s="323"/>
      <c r="H396" s="323"/>
      <c r="I396" s="323"/>
      <c r="J396" s="323"/>
    </row>
    <row r="397" spans="2:10">
      <c r="B397" s="552"/>
      <c r="C397" s="323"/>
      <c r="D397" s="323"/>
      <c r="E397" s="323"/>
      <c r="F397" s="323"/>
      <c r="G397" s="323"/>
      <c r="H397" s="323"/>
      <c r="I397" s="323"/>
      <c r="J397" s="323"/>
    </row>
    <row r="398" spans="2:10">
      <c r="B398" s="552"/>
      <c r="C398" s="323"/>
      <c r="D398" s="323"/>
      <c r="E398" s="323"/>
      <c r="F398" s="323"/>
      <c r="G398" s="323"/>
      <c r="H398" s="323"/>
      <c r="I398" s="323"/>
      <c r="J398" s="323"/>
    </row>
    <row r="399" spans="2:10">
      <c r="B399" s="552"/>
      <c r="C399" s="323"/>
      <c r="D399" s="323"/>
      <c r="E399" s="323"/>
      <c r="F399" s="323"/>
      <c r="G399" s="323"/>
      <c r="H399" s="323"/>
      <c r="I399" s="323"/>
      <c r="J399" s="323"/>
    </row>
    <row r="400" spans="2:10">
      <c r="B400" s="552"/>
      <c r="C400" s="323"/>
      <c r="D400" s="323"/>
      <c r="E400" s="323"/>
      <c r="F400" s="323"/>
      <c r="G400" s="323"/>
      <c r="H400" s="323"/>
      <c r="I400" s="323"/>
      <c r="J400" s="323"/>
    </row>
    <row r="401" spans="2:10">
      <c r="B401" s="552"/>
      <c r="C401" s="323"/>
      <c r="D401" s="323"/>
      <c r="E401" s="323"/>
      <c r="F401" s="323"/>
      <c r="G401" s="323"/>
      <c r="H401" s="323"/>
      <c r="I401" s="323"/>
      <c r="J401" s="323"/>
    </row>
    <row r="402" spans="2:10">
      <c r="B402" s="552"/>
      <c r="C402" s="323"/>
      <c r="D402" s="323"/>
      <c r="E402" s="323"/>
      <c r="F402" s="323"/>
      <c r="G402" s="323"/>
      <c r="H402" s="323"/>
      <c r="I402" s="323"/>
      <c r="J402" s="323"/>
    </row>
    <row r="403" spans="2:10">
      <c r="B403" s="552"/>
      <c r="C403" s="323"/>
      <c r="D403" s="323"/>
      <c r="E403" s="323"/>
      <c r="F403" s="323"/>
      <c r="G403" s="323"/>
      <c r="H403" s="323"/>
      <c r="I403" s="323"/>
      <c r="J403" s="323"/>
    </row>
    <row r="404" spans="2:10">
      <c r="B404" s="552"/>
      <c r="C404" s="323"/>
      <c r="D404" s="323"/>
      <c r="E404" s="323"/>
      <c r="F404" s="323"/>
      <c r="G404" s="323"/>
      <c r="H404" s="323"/>
      <c r="I404" s="323"/>
      <c r="J404" s="323"/>
    </row>
    <row r="405" spans="2:10">
      <c r="B405" s="552"/>
      <c r="C405" s="323"/>
      <c r="D405" s="323"/>
      <c r="E405" s="323"/>
      <c r="F405" s="323"/>
      <c r="G405" s="323"/>
      <c r="H405" s="323"/>
      <c r="I405" s="323"/>
      <c r="J405" s="323"/>
    </row>
    <row r="406" spans="2:10">
      <c r="B406" s="552"/>
      <c r="C406" s="323"/>
      <c r="D406" s="323"/>
      <c r="E406" s="323"/>
      <c r="F406" s="323"/>
      <c r="G406" s="323"/>
      <c r="H406" s="323"/>
      <c r="I406" s="323"/>
      <c r="J406" s="323"/>
    </row>
    <row r="407" spans="2:10">
      <c r="B407" s="552"/>
      <c r="C407" s="323"/>
      <c r="D407" s="323"/>
      <c r="E407" s="323"/>
      <c r="F407" s="323"/>
      <c r="G407" s="323"/>
      <c r="H407" s="323"/>
      <c r="I407" s="323"/>
      <c r="J407" s="323"/>
    </row>
    <row r="408" spans="2:10">
      <c r="B408" s="552"/>
      <c r="C408" s="323"/>
      <c r="D408" s="323"/>
      <c r="E408" s="323"/>
      <c r="F408" s="323"/>
      <c r="G408" s="323"/>
      <c r="H408" s="323"/>
      <c r="I408" s="323"/>
      <c r="J408" s="323"/>
    </row>
    <row r="409" spans="2:10">
      <c r="B409" s="552"/>
      <c r="C409" s="323"/>
      <c r="D409" s="323"/>
      <c r="E409" s="323"/>
      <c r="F409" s="323"/>
      <c r="G409" s="323"/>
      <c r="H409" s="323"/>
      <c r="I409" s="323"/>
      <c r="J409" s="323"/>
    </row>
    <row r="410" spans="2:10">
      <c r="B410" s="552"/>
      <c r="C410" s="323"/>
      <c r="D410" s="323"/>
      <c r="E410" s="323"/>
      <c r="F410" s="323"/>
      <c r="G410" s="323"/>
      <c r="H410" s="323"/>
      <c r="I410" s="323"/>
      <c r="J410" s="323"/>
    </row>
    <row r="411" spans="2:10">
      <c r="B411" s="552"/>
      <c r="C411" s="323"/>
      <c r="D411" s="323"/>
      <c r="E411" s="323"/>
      <c r="F411" s="323"/>
      <c r="G411" s="323"/>
      <c r="H411" s="323"/>
      <c r="I411" s="323"/>
      <c r="J411" s="323"/>
    </row>
    <row r="412" spans="2:10">
      <c r="B412" s="552"/>
      <c r="C412" s="323"/>
      <c r="D412" s="323"/>
      <c r="E412" s="323"/>
      <c r="F412" s="323"/>
      <c r="G412" s="323"/>
      <c r="H412" s="323"/>
      <c r="I412" s="323"/>
      <c r="J412" s="323"/>
    </row>
    <row r="413" spans="2:10">
      <c r="B413" s="552"/>
      <c r="C413" s="323"/>
      <c r="D413" s="323"/>
      <c r="E413" s="323"/>
      <c r="F413" s="323"/>
      <c r="G413" s="323"/>
      <c r="H413" s="323"/>
      <c r="I413" s="323"/>
      <c r="J413" s="323"/>
    </row>
    <row r="414" spans="2:10">
      <c r="B414" s="552"/>
      <c r="C414" s="323"/>
      <c r="D414" s="323"/>
      <c r="E414" s="323"/>
      <c r="F414" s="323"/>
      <c r="G414" s="323"/>
      <c r="H414" s="323"/>
      <c r="I414" s="323"/>
      <c r="J414" s="323"/>
    </row>
    <row r="415" spans="2:10">
      <c r="B415" s="552"/>
      <c r="C415" s="323"/>
      <c r="D415" s="323"/>
      <c r="E415" s="323"/>
      <c r="F415" s="323"/>
      <c r="G415" s="323"/>
      <c r="H415" s="323"/>
      <c r="I415" s="323"/>
      <c r="J415" s="323"/>
    </row>
    <row r="416" spans="2:10">
      <c r="B416" s="552"/>
      <c r="C416" s="323"/>
      <c r="D416" s="323"/>
      <c r="E416" s="323"/>
      <c r="F416" s="323"/>
      <c r="G416" s="323"/>
      <c r="H416" s="323"/>
      <c r="I416" s="323"/>
      <c r="J416" s="323"/>
    </row>
    <row r="417" spans="2:10">
      <c r="B417" s="552"/>
      <c r="C417" s="323"/>
      <c r="D417" s="323"/>
      <c r="E417" s="323"/>
      <c r="F417" s="323"/>
      <c r="G417" s="323"/>
      <c r="H417" s="323"/>
      <c r="I417" s="323"/>
      <c r="J417" s="323"/>
    </row>
    <row r="418" spans="2:10">
      <c r="B418" s="552"/>
      <c r="C418" s="323"/>
      <c r="D418" s="323"/>
      <c r="E418" s="323"/>
      <c r="F418" s="323"/>
      <c r="G418" s="323"/>
      <c r="H418" s="323"/>
      <c r="I418" s="323"/>
      <c r="J418" s="323"/>
    </row>
    <row r="419" spans="2:10">
      <c r="B419" s="552"/>
      <c r="C419" s="323"/>
      <c r="D419" s="323"/>
      <c r="E419" s="323"/>
      <c r="F419" s="323"/>
      <c r="G419" s="323"/>
      <c r="H419" s="323"/>
      <c r="I419" s="323"/>
      <c r="J419" s="323"/>
    </row>
    <row r="420" spans="2:10">
      <c r="B420" s="552"/>
      <c r="C420" s="323"/>
      <c r="D420" s="323"/>
      <c r="E420" s="323"/>
      <c r="F420" s="323"/>
      <c r="G420" s="323"/>
      <c r="H420" s="323"/>
      <c r="I420" s="323"/>
      <c r="J420" s="323"/>
    </row>
    <row r="421" spans="2:10">
      <c r="B421" s="552"/>
      <c r="C421" s="323"/>
      <c r="D421" s="323"/>
      <c r="E421" s="323"/>
      <c r="F421" s="323"/>
      <c r="G421" s="323"/>
      <c r="H421" s="323"/>
      <c r="I421" s="323"/>
      <c r="J421" s="323"/>
    </row>
    <row r="422" spans="2:10">
      <c r="B422" s="552"/>
      <c r="C422" s="323"/>
      <c r="D422" s="323"/>
      <c r="E422" s="323"/>
      <c r="F422" s="323"/>
      <c r="G422" s="323"/>
      <c r="H422" s="323"/>
      <c r="I422" s="323"/>
      <c r="J422" s="323"/>
    </row>
    <row r="423" spans="2:10">
      <c r="B423" s="552"/>
      <c r="C423" s="323"/>
      <c r="D423" s="323"/>
      <c r="E423" s="323"/>
      <c r="F423" s="323"/>
      <c r="G423" s="323"/>
      <c r="H423" s="323"/>
      <c r="I423" s="323"/>
      <c r="J423" s="323"/>
    </row>
    <row r="424" spans="2:10">
      <c r="B424" s="552"/>
      <c r="C424" s="323"/>
      <c r="D424" s="323"/>
      <c r="E424" s="323"/>
      <c r="F424" s="323"/>
      <c r="G424" s="323"/>
      <c r="H424" s="323"/>
      <c r="I424" s="323"/>
      <c r="J424" s="323"/>
    </row>
    <row r="425" spans="2:10">
      <c r="B425" s="552"/>
      <c r="C425" s="323"/>
      <c r="D425" s="323"/>
      <c r="E425" s="323"/>
      <c r="F425" s="323"/>
      <c r="G425" s="323"/>
      <c r="H425" s="323"/>
      <c r="I425" s="323"/>
      <c r="J425" s="323"/>
    </row>
    <row r="426" spans="2:10">
      <c r="B426" s="552"/>
      <c r="C426" s="323"/>
      <c r="D426" s="323"/>
      <c r="E426" s="323"/>
      <c r="F426" s="323"/>
      <c r="G426" s="323"/>
      <c r="H426" s="323"/>
      <c r="I426" s="323"/>
      <c r="J426" s="323"/>
    </row>
    <row r="427" spans="2:10">
      <c r="B427" s="552"/>
      <c r="C427" s="323"/>
      <c r="D427" s="323"/>
      <c r="E427" s="323"/>
      <c r="F427" s="323"/>
      <c r="G427" s="323"/>
      <c r="H427" s="323"/>
      <c r="I427" s="323"/>
      <c r="J427" s="323"/>
    </row>
    <row r="428" spans="2:10">
      <c r="B428" s="552"/>
      <c r="C428" s="323"/>
      <c r="D428" s="323"/>
      <c r="E428" s="323"/>
      <c r="F428" s="323"/>
      <c r="G428" s="323"/>
      <c r="H428" s="323"/>
      <c r="I428" s="323"/>
      <c r="J428" s="323"/>
    </row>
    <row r="429" spans="2:10">
      <c r="B429" s="552"/>
      <c r="C429" s="323"/>
      <c r="D429" s="323"/>
      <c r="E429" s="323"/>
      <c r="F429" s="323"/>
      <c r="G429" s="323"/>
      <c r="H429" s="323"/>
      <c r="I429" s="323"/>
      <c r="J429" s="323"/>
    </row>
    <row r="430" spans="2:10">
      <c r="B430" s="552"/>
      <c r="C430" s="323"/>
      <c r="D430" s="323"/>
      <c r="E430" s="323"/>
      <c r="F430" s="323"/>
      <c r="G430" s="323"/>
      <c r="H430" s="323"/>
      <c r="I430" s="323"/>
      <c r="J430" s="323"/>
    </row>
    <row r="431" spans="2:10">
      <c r="B431" s="552"/>
      <c r="C431" s="323"/>
      <c r="D431" s="323"/>
      <c r="E431" s="323"/>
      <c r="F431" s="323"/>
      <c r="G431" s="323"/>
      <c r="H431" s="323"/>
      <c r="I431" s="323"/>
      <c r="J431" s="323"/>
    </row>
    <row r="432" spans="2:10">
      <c r="B432" s="552"/>
      <c r="C432" s="323"/>
      <c r="D432" s="323"/>
      <c r="E432" s="323"/>
      <c r="F432" s="323"/>
      <c r="G432" s="323"/>
      <c r="H432" s="323"/>
      <c r="I432" s="323"/>
      <c r="J432" s="323"/>
    </row>
    <row r="433" spans="2:10">
      <c r="B433" s="552"/>
      <c r="C433" s="323"/>
      <c r="D433" s="323"/>
      <c r="E433" s="323"/>
      <c r="F433" s="323"/>
      <c r="G433" s="323"/>
      <c r="H433" s="323"/>
      <c r="I433" s="323"/>
      <c r="J433" s="323"/>
    </row>
    <row r="434" spans="2:10">
      <c r="B434" s="552"/>
      <c r="C434" s="323"/>
      <c r="D434" s="323"/>
      <c r="E434" s="323"/>
      <c r="F434" s="323"/>
      <c r="G434" s="323"/>
      <c r="H434" s="323"/>
      <c r="I434" s="323"/>
      <c r="J434" s="323"/>
    </row>
    <row r="435" spans="2:10">
      <c r="B435" s="552"/>
      <c r="C435" s="323"/>
      <c r="D435" s="323"/>
      <c r="E435" s="323"/>
      <c r="F435" s="323"/>
      <c r="G435" s="323"/>
      <c r="H435" s="323"/>
      <c r="I435" s="323"/>
      <c r="J435" s="323"/>
    </row>
    <row r="436" spans="2:10">
      <c r="B436" s="552"/>
      <c r="C436" s="323"/>
      <c r="D436" s="323"/>
      <c r="E436" s="323"/>
      <c r="F436" s="323"/>
      <c r="G436" s="323"/>
      <c r="H436" s="323"/>
      <c r="I436" s="323"/>
      <c r="J436" s="323"/>
    </row>
    <row r="437" spans="2:10">
      <c r="B437" s="552"/>
      <c r="C437" s="323"/>
      <c r="D437" s="323"/>
      <c r="E437" s="323"/>
      <c r="F437" s="323"/>
      <c r="G437" s="323"/>
      <c r="H437" s="323"/>
      <c r="I437" s="323"/>
      <c r="J437" s="323"/>
    </row>
    <row r="438" spans="2:10">
      <c r="B438" s="552"/>
      <c r="C438" s="323"/>
      <c r="D438" s="323"/>
      <c r="E438" s="323"/>
      <c r="F438" s="323"/>
      <c r="G438" s="323"/>
      <c r="H438" s="323"/>
      <c r="I438" s="323"/>
      <c r="J438" s="323"/>
    </row>
    <row r="439" spans="2:10">
      <c r="B439" s="552"/>
      <c r="C439" s="323"/>
      <c r="D439" s="323"/>
      <c r="E439" s="323"/>
      <c r="F439" s="323"/>
      <c r="G439" s="323"/>
      <c r="H439" s="323"/>
      <c r="I439" s="323"/>
      <c r="J439" s="323"/>
    </row>
    <row r="440" spans="2:10">
      <c r="B440" s="552"/>
      <c r="C440" s="323"/>
      <c r="D440" s="323"/>
      <c r="E440" s="323"/>
      <c r="F440" s="323"/>
      <c r="G440" s="323"/>
      <c r="H440" s="323"/>
      <c r="I440" s="323"/>
      <c r="J440" s="323"/>
    </row>
    <row r="441" spans="2:10">
      <c r="B441" s="552"/>
      <c r="C441" s="323"/>
      <c r="D441" s="323"/>
      <c r="E441" s="323"/>
      <c r="F441" s="323"/>
      <c r="G441" s="323"/>
      <c r="H441" s="323"/>
      <c r="I441" s="323"/>
      <c r="J441" s="323"/>
    </row>
    <row r="442" spans="2:10">
      <c r="B442" s="552"/>
      <c r="C442" s="323"/>
      <c r="D442" s="323"/>
      <c r="E442" s="323"/>
      <c r="F442" s="323"/>
      <c r="G442" s="323"/>
      <c r="H442" s="323"/>
      <c r="I442" s="323"/>
      <c r="J442" s="323"/>
    </row>
    <row r="443" spans="2:10">
      <c r="B443" s="552"/>
      <c r="C443" s="323"/>
      <c r="D443" s="323"/>
      <c r="E443" s="323"/>
      <c r="F443" s="323"/>
      <c r="G443" s="323"/>
      <c r="H443" s="323"/>
      <c r="I443" s="323"/>
      <c r="J443" s="323"/>
    </row>
    <row r="444" spans="2:10">
      <c r="B444" s="552"/>
      <c r="C444" s="323"/>
      <c r="D444" s="323"/>
      <c r="E444" s="323"/>
      <c r="F444" s="323"/>
      <c r="G444" s="323"/>
      <c r="H444" s="323"/>
      <c r="I444" s="323"/>
      <c r="J444" s="323"/>
    </row>
    <row r="445" spans="2:10">
      <c r="B445" s="552"/>
      <c r="C445" s="323"/>
      <c r="D445" s="323"/>
      <c r="E445" s="323"/>
      <c r="F445" s="323"/>
      <c r="G445" s="323"/>
      <c r="H445" s="323"/>
      <c r="I445" s="323"/>
      <c r="J445" s="323"/>
    </row>
    <row r="446" spans="2:10">
      <c r="B446" s="552"/>
      <c r="C446" s="323"/>
      <c r="D446" s="323"/>
      <c r="E446" s="323"/>
      <c r="F446" s="323"/>
      <c r="G446" s="323"/>
      <c r="H446" s="323"/>
      <c r="I446" s="323"/>
      <c r="J446" s="323"/>
    </row>
    <row r="447" spans="2:10">
      <c r="B447" s="552"/>
      <c r="C447" s="323"/>
      <c r="D447" s="323"/>
      <c r="E447" s="323"/>
      <c r="F447" s="323"/>
      <c r="G447" s="323"/>
      <c r="H447" s="323"/>
      <c r="I447" s="323"/>
      <c r="J447" s="323"/>
    </row>
    <row r="448" spans="2:10">
      <c r="B448" s="552"/>
      <c r="C448" s="323"/>
      <c r="D448" s="323"/>
      <c r="E448" s="323"/>
      <c r="F448" s="323"/>
      <c r="G448" s="323"/>
      <c r="H448" s="323"/>
      <c r="I448" s="323"/>
      <c r="J448" s="323"/>
    </row>
    <row r="449" spans="2:10">
      <c r="B449" s="552"/>
      <c r="C449" s="323"/>
      <c r="D449" s="323"/>
      <c r="E449" s="323"/>
      <c r="F449" s="323"/>
      <c r="G449" s="323"/>
      <c r="H449" s="323"/>
      <c r="I449" s="323"/>
      <c r="J449" s="323"/>
    </row>
    <row r="450" spans="2:10">
      <c r="B450" s="552"/>
      <c r="C450" s="323"/>
      <c r="D450" s="323"/>
      <c r="E450" s="323"/>
      <c r="F450" s="323"/>
      <c r="G450" s="323"/>
      <c r="H450" s="323"/>
      <c r="I450" s="323"/>
      <c r="J450" s="323"/>
    </row>
    <row r="451" spans="2:10">
      <c r="B451" s="552"/>
      <c r="C451" s="323"/>
      <c r="D451" s="323"/>
      <c r="E451" s="323"/>
      <c r="F451" s="323"/>
      <c r="G451" s="323"/>
      <c r="H451" s="323"/>
      <c r="I451" s="323"/>
      <c r="J451" s="323"/>
    </row>
    <row r="452" spans="2:10">
      <c r="B452" s="552"/>
      <c r="C452" s="323"/>
      <c r="D452" s="323"/>
      <c r="E452" s="323"/>
      <c r="F452" s="323"/>
      <c r="G452" s="323"/>
      <c r="H452" s="323"/>
      <c r="I452" s="323"/>
      <c r="J452" s="323"/>
    </row>
    <row r="453" spans="2:10">
      <c r="B453" s="552"/>
      <c r="C453" s="323"/>
      <c r="D453" s="323"/>
      <c r="E453" s="323"/>
      <c r="F453" s="323"/>
      <c r="G453" s="323"/>
      <c r="H453" s="323"/>
      <c r="I453" s="323"/>
      <c r="J453" s="323"/>
    </row>
    <row r="454" spans="2:10">
      <c r="B454" s="552"/>
      <c r="C454" s="323"/>
      <c r="D454" s="323"/>
      <c r="E454" s="323"/>
      <c r="F454" s="323"/>
      <c r="G454" s="323"/>
      <c r="H454" s="323"/>
      <c r="I454" s="323"/>
      <c r="J454" s="323"/>
    </row>
    <row r="455" spans="2:10">
      <c r="B455" s="552"/>
      <c r="C455" s="323"/>
      <c r="D455" s="323"/>
      <c r="E455" s="323"/>
      <c r="F455" s="323"/>
      <c r="G455" s="323"/>
      <c r="H455" s="323"/>
      <c r="I455" s="323"/>
      <c r="J455" s="323"/>
    </row>
    <row r="456" spans="2:10">
      <c r="B456" s="552"/>
      <c r="C456" s="323"/>
      <c r="D456" s="323"/>
      <c r="E456" s="323"/>
      <c r="F456" s="323"/>
      <c r="G456" s="323"/>
      <c r="H456" s="323"/>
      <c r="I456" s="323"/>
      <c r="J456" s="323"/>
    </row>
    <row r="457" spans="2:10">
      <c r="B457" s="552"/>
      <c r="C457" s="323"/>
      <c r="D457" s="323"/>
      <c r="E457" s="323"/>
      <c r="F457" s="323"/>
      <c r="G457" s="323"/>
      <c r="H457" s="323"/>
      <c r="I457" s="323"/>
      <c r="J457" s="323"/>
    </row>
    <row r="458" spans="2:10">
      <c r="B458" s="552"/>
      <c r="C458" s="323"/>
      <c r="D458" s="323"/>
      <c r="E458" s="323"/>
      <c r="F458" s="323"/>
      <c r="G458" s="323"/>
      <c r="H458" s="323"/>
      <c r="I458" s="323"/>
      <c r="J458" s="323"/>
    </row>
    <row r="459" spans="2:10">
      <c r="B459" s="552"/>
      <c r="C459" s="323"/>
      <c r="D459" s="323"/>
      <c r="E459" s="323"/>
      <c r="F459" s="323"/>
      <c r="G459" s="323"/>
      <c r="H459" s="323"/>
      <c r="I459" s="323"/>
      <c r="J459" s="323"/>
    </row>
    <row r="460" spans="2:10">
      <c r="B460" s="552"/>
      <c r="C460" s="323"/>
      <c r="D460" s="323"/>
      <c r="E460" s="323"/>
      <c r="F460" s="323"/>
      <c r="G460" s="323"/>
      <c r="H460" s="323"/>
      <c r="I460" s="323"/>
      <c r="J460" s="323"/>
    </row>
    <row r="461" spans="2:10">
      <c r="B461" s="552"/>
      <c r="C461" s="323"/>
      <c r="D461" s="323"/>
      <c r="E461" s="323"/>
      <c r="F461" s="323"/>
      <c r="G461" s="323"/>
      <c r="H461" s="323"/>
      <c r="I461" s="323"/>
      <c r="J461" s="323"/>
    </row>
    <row r="462" spans="2:10">
      <c r="B462" s="552"/>
      <c r="C462" s="323"/>
      <c r="D462" s="323"/>
      <c r="E462" s="323"/>
      <c r="F462" s="323"/>
      <c r="G462" s="323"/>
      <c r="H462" s="323"/>
      <c r="I462" s="323"/>
      <c r="J462" s="323"/>
    </row>
    <row r="463" spans="2:10">
      <c r="B463" s="552"/>
      <c r="C463" s="323"/>
      <c r="D463" s="323"/>
      <c r="E463" s="323"/>
      <c r="F463" s="323"/>
      <c r="G463" s="323"/>
      <c r="H463" s="323"/>
      <c r="I463" s="323"/>
      <c r="J463" s="323"/>
    </row>
    <row r="464" spans="2:10">
      <c r="B464" s="552"/>
      <c r="C464" s="323"/>
      <c r="D464" s="323"/>
      <c r="E464" s="323"/>
      <c r="F464" s="323"/>
      <c r="G464" s="323"/>
      <c r="H464" s="323"/>
      <c r="I464" s="323"/>
      <c r="J464" s="323"/>
    </row>
    <row r="465" spans="2:10">
      <c r="B465" s="552"/>
      <c r="C465" s="323"/>
      <c r="D465" s="323"/>
      <c r="E465" s="323"/>
      <c r="F465" s="323"/>
      <c r="G465" s="323"/>
      <c r="H465" s="323"/>
      <c r="I465" s="323"/>
      <c r="J465" s="323"/>
    </row>
    <row r="466" spans="2:10">
      <c r="B466" s="552"/>
      <c r="C466" s="323"/>
      <c r="D466" s="323"/>
      <c r="E466" s="323"/>
      <c r="F466" s="323"/>
      <c r="G466" s="323"/>
      <c r="H466" s="323"/>
      <c r="I466" s="323"/>
      <c r="J466" s="323"/>
    </row>
    <row r="467" spans="2:10">
      <c r="B467" s="552"/>
      <c r="C467" s="323"/>
      <c r="D467" s="323"/>
      <c r="E467" s="323"/>
      <c r="F467" s="323"/>
      <c r="G467" s="323"/>
      <c r="H467" s="323"/>
      <c r="I467" s="323"/>
      <c r="J467" s="323"/>
    </row>
    <row r="468" spans="2:10">
      <c r="B468" s="552"/>
      <c r="C468" s="323"/>
      <c r="D468" s="323"/>
      <c r="E468" s="323"/>
      <c r="F468" s="323"/>
      <c r="G468" s="323"/>
      <c r="H468" s="323"/>
      <c r="I468" s="323"/>
      <c r="J468" s="323"/>
    </row>
    <row r="469" spans="2:10">
      <c r="B469" s="552"/>
      <c r="C469" s="323"/>
      <c r="D469" s="323"/>
      <c r="E469" s="323"/>
      <c r="F469" s="323"/>
      <c r="G469" s="323"/>
      <c r="H469" s="323"/>
      <c r="I469" s="323"/>
      <c r="J469" s="323"/>
    </row>
    <row r="470" spans="2:10">
      <c r="B470" s="552"/>
      <c r="C470" s="323"/>
      <c r="D470" s="323"/>
      <c r="E470" s="323"/>
      <c r="F470" s="323"/>
      <c r="G470" s="323"/>
      <c r="H470" s="323"/>
      <c r="I470" s="323"/>
      <c r="J470" s="323"/>
    </row>
    <row r="471" spans="2:10">
      <c r="B471" s="552"/>
      <c r="C471" s="323"/>
      <c r="D471" s="323"/>
      <c r="E471" s="323"/>
      <c r="F471" s="323"/>
      <c r="G471" s="323"/>
      <c r="H471" s="323"/>
      <c r="I471" s="323"/>
      <c r="J471" s="323"/>
    </row>
    <row r="472" spans="2:10">
      <c r="B472" s="552"/>
      <c r="C472" s="323"/>
      <c r="D472" s="323"/>
      <c r="E472" s="323"/>
      <c r="F472" s="323"/>
      <c r="G472" s="323"/>
      <c r="H472" s="323"/>
      <c r="I472" s="323"/>
      <c r="J472" s="323"/>
    </row>
    <row r="473" spans="2:10">
      <c r="B473" s="552"/>
      <c r="C473" s="323"/>
      <c r="D473" s="323"/>
      <c r="E473" s="323"/>
      <c r="F473" s="323"/>
      <c r="G473" s="323"/>
      <c r="H473" s="323"/>
      <c r="I473" s="323"/>
      <c r="J473" s="323"/>
    </row>
    <row r="474" spans="2:10">
      <c r="B474" s="552"/>
      <c r="C474" s="323"/>
      <c r="D474" s="323"/>
      <c r="E474" s="323"/>
      <c r="F474" s="323"/>
      <c r="G474" s="323"/>
      <c r="H474" s="323"/>
      <c r="I474" s="323"/>
      <c r="J474" s="323"/>
    </row>
    <row r="475" spans="2:10">
      <c r="B475" s="552"/>
      <c r="C475" s="323"/>
      <c r="D475" s="323"/>
      <c r="E475" s="323"/>
      <c r="F475" s="323"/>
      <c r="G475" s="323"/>
      <c r="H475" s="323"/>
      <c r="I475" s="323"/>
      <c r="J475" s="323"/>
    </row>
    <row r="476" spans="2:10">
      <c r="B476" s="552"/>
      <c r="C476" s="323"/>
      <c r="D476" s="323"/>
      <c r="E476" s="323"/>
      <c r="F476" s="323"/>
      <c r="G476" s="323"/>
      <c r="H476" s="323"/>
      <c r="I476" s="323"/>
      <c r="J476" s="323"/>
    </row>
    <row r="477" spans="2:10">
      <c r="B477" s="552"/>
      <c r="C477" s="323"/>
      <c r="D477" s="323"/>
      <c r="E477" s="323"/>
      <c r="F477" s="323"/>
      <c r="G477" s="323"/>
      <c r="H477" s="323"/>
      <c r="I477" s="323"/>
      <c r="J477" s="323"/>
    </row>
    <row r="478" spans="2:10">
      <c r="B478" s="552"/>
      <c r="C478" s="323"/>
      <c r="D478" s="323"/>
      <c r="E478" s="323"/>
      <c r="F478" s="323"/>
      <c r="G478" s="323"/>
      <c r="H478" s="323"/>
      <c r="I478" s="323"/>
      <c r="J478" s="323"/>
    </row>
    <row r="479" spans="2:10">
      <c r="B479" s="552"/>
      <c r="C479" s="323"/>
      <c r="D479" s="323"/>
      <c r="E479" s="323"/>
      <c r="F479" s="323"/>
      <c r="G479" s="323"/>
      <c r="H479" s="323"/>
      <c r="I479" s="323"/>
      <c r="J479" s="323"/>
    </row>
    <row r="480" spans="2:10">
      <c r="B480" s="552"/>
      <c r="C480" s="323"/>
      <c r="D480" s="323"/>
      <c r="E480" s="323"/>
      <c r="F480" s="323"/>
      <c r="G480" s="323"/>
      <c r="H480" s="323"/>
      <c r="I480" s="323"/>
      <c r="J480" s="323"/>
    </row>
    <row r="481" spans="2:10">
      <c r="B481" s="552"/>
      <c r="C481" s="323"/>
      <c r="D481" s="323"/>
      <c r="E481" s="323"/>
      <c r="F481" s="323"/>
      <c r="G481" s="323"/>
      <c r="H481" s="323"/>
      <c r="I481" s="323"/>
      <c r="J481" s="323"/>
    </row>
    <row r="482" spans="2:10">
      <c r="B482" s="552"/>
      <c r="C482" s="323"/>
      <c r="D482" s="323"/>
      <c r="E482" s="323"/>
      <c r="F482" s="323"/>
      <c r="G482" s="323"/>
      <c r="H482" s="323"/>
      <c r="I482" s="323"/>
      <c r="J482" s="323"/>
    </row>
    <row r="483" spans="2:10">
      <c r="B483" s="552"/>
      <c r="C483" s="323"/>
      <c r="D483" s="323"/>
      <c r="E483" s="323"/>
      <c r="F483" s="323"/>
      <c r="G483" s="323"/>
      <c r="H483" s="323"/>
      <c r="I483" s="323"/>
      <c r="J483" s="323"/>
    </row>
    <row r="484" spans="2:10">
      <c r="B484" s="552"/>
      <c r="C484" s="323"/>
      <c r="D484" s="323"/>
      <c r="E484" s="323"/>
      <c r="F484" s="323"/>
      <c r="G484" s="323"/>
      <c r="H484" s="323"/>
      <c r="I484" s="323"/>
      <c r="J484" s="323"/>
    </row>
    <row r="485" spans="2:10">
      <c r="B485" s="552"/>
      <c r="C485" s="323"/>
      <c r="D485" s="323"/>
      <c r="E485" s="323"/>
      <c r="F485" s="323"/>
      <c r="G485" s="323"/>
      <c r="H485" s="323"/>
      <c r="I485" s="323"/>
      <c r="J485" s="323"/>
    </row>
    <row r="486" spans="2:10">
      <c r="B486" s="552"/>
      <c r="C486" s="323"/>
      <c r="D486" s="323"/>
      <c r="E486" s="323"/>
      <c r="F486" s="323"/>
      <c r="G486" s="323"/>
      <c r="H486" s="323"/>
      <c r="I486" s="323"/>
      <c r="J486" s="323"/>
    </row>
    <row r="487" spans="2:10">
      <c r="B487" s="552"/>
      <c r="C487" s="323"/>
      <c r="D487" s="323"/>
      <c r="E487" s="323"/>
      <c r="F487" s="323"/>
      <c r="G487" s="323"/>
      <c r="H487" s="323"/>
      <c r="I487" s="323"/>
      <c r="J487" s="323"/>
    </row>
    <row r="488" spans="2:10">
      <c r="B488" s="552"/>
      <c r="C488" s="323"/>
      <c r="D488" s="323"/>
      <c r="E488" s="323"/>
      <c r="F488" s="323"/>
      <c r="G488" s="323"/>
      <c r="H488" s="323"/>
      <c r="I488" s="323"/>
      <c r="J488" s="323"/>
    </row>
    <row r="489" spans="2:10">
      <c r="B489" s="552"/>
      <c r="C489" s="323"/>
      <c r="D489" s="323"/>
      <c r="E489" s="323"/>
      <c r="F489" s="323"/>
      <c r="G489" s="323"/>
      <c r="H489" s="323"/>
      <c r="I489" s="323"/>
      <c r="J489" s="323"/>
    </row>
    <row r="490" spans="2:10">
      <c r="B490" s="552"/>
      <c r="C490" s="323"/>
      <c r="D490" s="323"/>
      <c r="E490" s="323"/>
      <c r="F490" s="323"/>
      <c r="G490" s="323"/>
      <c r="H490" s="323"/>
      <c r="I490" s="323"/>
      <c r="J490" s="323"/>
    </row>
    <row r="491" spans="2:10">
      <c r="B491" s="552"/>
      <c r="C491" s="323"/>
      <c r="D491" s="323"/>
      <c r="E491" s="323"/>
      <c r="F491" s="323"/>
      <c r="G491" s="323"/>
      <c r="H491" s="323"/>
      <c r="I491" s="323"/>
      <c r="J491" s="323"/>
    </row>
    <row r="492" spans="2:10">
      <c r="B492" s="552"/>
      <c r="C492" s="323"/>
      <c r="D492" s="323"/>
      <c r="E492" s="323"/>
      <c r="F492" s="323"/>
      <c r="G492" s="323"/>
      <c r="H492" s="323"/>
      <c r="I492" s="323"/>
      <c r="J492" s="323"/>
    </row>
    <row r="493" spans="2:10">
      <c r="B493" s="552"/>
      <c r="C493" s="323"/>
      <c r="D493" s="323"/>
      <c r="E493" s="323"/>
      <c r="F493" s="323"/>
      <c r="G493" s="323"/>
      <c r="H493" s="323"/>
      <c r="I493" s="323"/>
      <c r="J493" s="323"/>
    </row>
    <row r="494" spans="2:10">
      <c r="B494" s="552"/>
      <c r="C494" s="323"/>
      <c r="D494" s="323"/>
      <c r="E494" s="323"/>
      <c r="F494" s="323"/>
      <c r="G494" s="323"/>
      <c r="H494" s="323"/>
      <c r="I494" s="323"/>
      <c r="J494" s="323"/>
    </row>
    <row r="495" spans="2:10">
      <c r="B495" s="552"/>
      <c r="C495" s="323"/>
      <c r="D495" s="323"/>
      <c r="E495" s="323"/>
      <c r="F495" s="323"/>
      <c r="G495" s="323"/>
      <c r="H495" s="323"/>
      <c r="I495" s="323"/>
      <c r="J495" s="323"/>
    </row>
    <row r="496" spans="2:10">
      <c r="B496" s="552"/>
      <c r="C496" s="323"/>
      <c r="D496" s="323"/>
      <c r="E496" s="323"/>
      <c r="F496" s="323"/>
      <c r="G496" s="323"/>
      <c r="H496" s="323"/>
      <c r="I496" s="323"/>
      <c r="J496" s="323"/>
    </row>
    <row r="497" spans="2:10">
      <c r="B497" s="552"/>
      <c r="C497" s="323"/>
      <c r="D497" s="323"/>
      <c r="E497" s="323"/>
      <c r="F497" s="323"/>
      <c r="G497" s="323"/>
      <c r="H497" s="323"/>
      <c r="I497" s="323"/>
      <c r="J497" s="323"/>
    </row>
    <row r="498" spans="2:10">
      <c r="B498" s="552"/>
      <c r="C498" s="323"/>
      <c r="D498" s="323"/>
      <c r="E498" s="323"/>
      <c r="F498" s="323"/>
      <c r="G498" s="323"/>
      <c r="H498" s="323"/>
      <c r="I498" s="323"/>
      <c r="J498" s="323"/>
    </row>
    <row r="499" spans="2:10">
      <c r="B499" s="552"/>
      <c r="C499" s="323"/>
      <c r="D499" s="323"/>
      <c r="E499" s="323"/>
      <c r="F499" s="323"/>
      <c r="G499" s="323"/>
      <c r="H499" s="323"/>
      <c r="I499" s="323"/>
      <c r="J499" s="323"/>
    </row>
    <row r="500" spans="2:10">
      <c r="B500" s="552"/>
      <c r="C500" s="323"/>
      <c r="D500" s="323"/>
      <c r="E500" s="323"/>
      <c r="F500" s="323"/>
      <c r="G500" s="323"/>
      <c r="H500" s="323"/>
      <c r="I500" s="323"/>
      <c r="J500" s="323"/>
    </row>
    <row r="501" spans="2:10">
      <c r="B501" s="552"/>
      <c r="C501" s="323"/>
      <c r="D501" s="323"/>
      <c r="E501" s="323"/>
      <c r="F501" s="323"/>
      <c r="G501" s="323"/>
      <c r="H501" s="323"/>
      <c r="I501" s="323"/>
      <c r="J501" s="323"/>
    </row>
    <row r="502" spans="2:10">
      <c r="B502" s="552"/>
      <c r="C502" s="323"/>
      <c r="D502" s="323"/>
      <c r="E502" s="323"/>
      <c r="F502" s="323"/>
      <c r="G502" s="323"/>
      <c r="H502" s="323"/>
      <c r="I502" s="323"/>
      <c r="J502" s="323"/>
    </row>
    <row r="503" spans="2:10">
      <c r="B503" s="552"/>
      <c r="C503" s="323"/>
      <c r="D503" s="323"/>
      <c r="E503" s="323"/>
      <c r="F503" s="323"/>
      <c r="G503" s="323"/>
      <c r="H503" s="323"/>
      <c r="I503" s="323"/>
      <c r="J503" s="323"/>
    </row>
    <row r="504" spans="2:10">
      <c r="B504" s="552"/>
      <c r="C504" s="323"/>
      <c r="D504" s="323"/>
      <c r="E504" s="323"/>
      <c r="F504" s="323"/>
      <c r="G504" s="323"/>
      <c r="H504" s="323"/>
      <c r="I504" s="323"/>
      <c r="J504" s="323"/>
    </row>
    <row r="505" spans="2:10">
      <c r="B505" s="552"/>
      <c r="C505" s="323"/>
      <c r="D505" s="323"/>
      <c r="E505" s="323"/>
      <c r="F505" s="323"/>
      <c r="G505" s="323"/>
      <c r="H505" s="323"/>
      <c r="I505" s="323"/>
      <c r="J505" s="323"/>
    </row>
    <row r="506" spans="2:10">
      <c r="B506" s="552"/>
      <c r="C506" s="323"/>
      <c r="D506" s="323"/>
      <c r="E506" s="323"/>
      <c r="F506" s="323"/>
      <c r="G506" s="323"/>
      <c r="H506" s="323"/>
      <c r="I506" s="323"/>
      <c r="J506" s="323"/>
    </row>
    <row r="507" spans="2:10">
      <c r="B507" s="552"/>
      <c r="C507" s="323"/>
      <c r="D507" s="323"/>
      <c r="E507" s="323"/>
      <c r="F507" s="323"/>
      <c r="G507" s="323"/>
      <c r="H507" s="323"/>
      <c r="I507" s="323"/>
      <c r="J507" s="323"/>
    </row>
    <row r="508" spans="2:10">
      <c r="B508" s="552"/>
      <c r="C508" s="323"/>
      <c r="D508" s="323"/>
      <c r="E508" s="323"/>
      <c r="F508" s="323"/>
      <c r="G508" s="323"/>
      <c r="H508" s="323"/>
      <c r="I508" s="323"/>
      <c r="J508" s="323"/>
    </row>
    <row r="509" spans="2:10">
      <c r="B509" s="552"/>
      <c r="C509" s="323"/>
      <c r="D509" s="323"/>
      <c r="E509" s="323"/>
      <c r="F509" s="323"/>
      <c r="G509" s="323"/>
      <c r="H509" s="323"/>
      <c r="I509" s="323"/>
      <c r="J509" s="323"/>
    </row>
    <row r="510" spans="2:10">
      <c r="B510" s="552"/>
      <c r="C510" s="323"/>
      <c r="D510" s="323"/>
      <c r="E510" s="323"/>
      <c r="F510" s="323"/>
      <c r="G510" s="323"/>
      <c r="H510" s="323"/>
      <c r="I510" s="323"/>
      <c r="J510" s="323"/>
    </row>
    <row r="511" spans="2:10">
      <c r="B511" s="552"/>
      <c r="C511" s="323"/>
      <c r="D511" s="323"/>
      <c r="E511" s="323"/>
      <c r="F511" s="323"/>
      <c r="G511" s="323"/>
      <c r="H511" s="323"/>
      <c r="I511" s="323"/>
      <c r="J511" s="323"/>
    </row>
    <row r="512" spans="2:10">
      <c r="B512" s="552"/>
      <c r="C512" s="323"/>
      <c r="D512" s="323"/>
      <c r="E512" s="323"/>
      <c r="F512" s="323"/>
      <c r="G512" s="323"/>
      <c r="H512" s="323"/>
      <c r="I512" s="323"/>
      <c r="J512" s="323"/>
    </row>
    <row r="513" spans="2:10">
      <c r="B513" s="552"/>
      <c r="C513" s="323"/>
      <c r="D513" s="323"/>
      <c r="E513" s="323"/>
      <c r="F513" s="323"/>
      <c r="G513" s="323"/>
      <c r="H513" s="323"/>
      <c r="I513" s="323"/>
      <c r="J513" s="323"/>
    </row>
    <row r="514" spans="2:10">
      <c r="B514" s="552"/>
      <c r="C514" s="323"/>
      <c r="D514" s="323"/>
      <c r="E514" s="323"/>
      <c r="F514" s="323"/>
      <c r="G514" s="323"/>
      <c r="H514" s="323"/>
      <c r="I514" s="323"/>
      <c r="J514" s="323"/>
    </row>
    <row r="515" spans="2:10">
      <c r="B515" s="552"/>
      <c r="C515" s="323"/>
      <c r="D515" s="323"/>
      <c r="E515" s="323"/>
      <c r="F515" s="323"/>
      <c r="G515" s="323"/>
      <c r="H515" s="323"/>
      <c r="I515" s="323"/>
      <c r="J515" s="323"/>
    </row>
    <row r="516" spans="2:10">
      <c r="B516" s="552"/>
      <c r="C516" s="323"/>
      <c r="D516" s="323"/>
      <c r="E516" s="323"/>
      <c r="F516" s="323"/>
      <c r="G516" s="323"/>
      <c r="H516" s="323"/>
      <c r="I516" s="323"/>
      <c r="J516" s="323"/>
    </row>
    <row r="517" spans="2:10">
      <c r="B517" s="552"/>
      <c r="C517" s="323"/>
      <c r="D517" s="323"/>
      <c r="E517" s="323"/>
      <c r="F517" s="323"/>
      <c r="G517" s="323"/>
      <c r="H517" s="323"/>
      <c r="I517" s="323"/>
      <c r="J517" s="323"/>
    </row>
    <row r="518" spans="2:10">
      <c r="B518" s="552"/>
      <c r="C518" s="323"/>
      <c r="D518" s="323"/>
      <c r="E518" s="323"/>
      <c r="F518" s="323"/>
      <c r="G518" s="323"/>
      <c r="H518" s="323"/>
      <c r="I518" s="323"/>
      <c r="J518" s="323"/>
    </row>
    <row r="519" spans="2:10">
      <c r="B519" s="552"/>
      <c r="C519" s="323"/>
      <c r="D519" s="323"/>
      <c r="E519" s="323"/>
      <c r="F519" s="323"/>
      <c r="G519" s="323"/>
      <c r="H519" s="323"/>
      <c r="I519" s="323"/>
      <c r="J519" s="323"/>
    </row>
    <row r="520" spans="2:10">
      <c r="B520" s="552"/>
      <c r="C520" s="323"/>
      <c r="D520" s="323"/>
      <c r="E520" s="323"/>
      <c r="F520" s="323"/>
      <c r="G520" s="323"/>
      <c r="H520" s="323"/>
      <c r="I520" s="323"/>
      <c r="J520" s="323"/>
    </row>
    <row r="521" spans="2:10">
      <c r="B521" s="552"/>
      <c r="C521" s="323"/>
      <c r="D521" s="323"/>
      <c r="E521" s="323"/>
      <c r="F521" s="323"/>
      <c r="G521" s="323"/>
      <c r="H521" s="323"/>
      <c r="I521" s="323"/>
      <c r="J521" s="323"/>
    </row>
    <row r="522" spans="2:10">
      <c r="B522" s="552"/>
      <c r="C522" s="323"/>
      <c r="D522" s="323"/>
      <c r="E522" s="323"/>
      <c r="F522" s="323"/>
      <c r="G522" s="323"/>
      <c r="H522" s="323"/>
      <c r="I522" s="323"/>
      <c r="J522" s="323"/>
    </row>
    <row r="523" spans="2:10">
      <c r="B523" s="552"/>
      <c r="C523" s="323"/>
      <c r="D523" s="323"/>
      <c r="E523" s="323"/>
      <c r="F523" s="323"/>
      <c r="G523" s="323"/>
      <c r="H523" s="323"/>
      <c r="I523" s="323"/>
      <c r="J523" s="323"/>
    </row>
    <row r="524" spans="2:10">
      <c r="B524" s="552"/>
      <c r="C524" s="323"/>
      <c r="D524" s="323"/>
      <c r="E524" s="323"/>
      <c r="F524" s="323"/>
      <c r="G524" s="323"/>
      <c r="H524" s="323"/>
      <c r="I524" s="323"/>
      <c r="J524" s="323"/>
    </row>
    <row r="525" spans="2:10">
      <c r="B525" s="552"/>
      <c r="C525" s="323"/>
      <c r="D525" s="323"/>
      <c r="E525" s="323"/>
      <c r="F525" s="323"/>
      <c r="G525" s="323"/>
      <c r="H525" s="323"/>
      <c r="I525" s="323"/>
      <c r="J525" s="323"/>
    </row>
    <row r="526" spans="2:10">
      <c r="B526" s="552"/>
      <c r="C526" s="323"/>
      <c r="D526" s="323"/>
      <c r="E526" s="323"/>
      <c r="F526" s="323"/>
      <c r="G526" s="323"/>
      <c r="H526" s="323"/>
      <c r="I526" s="323"/>
      <c r="J526" s="323"/>
    </row>
    <row r="527" spans="2:10">
      <c r="B527" s="552"/>
      <c r="C527" s="323"/>
      <c r="D527" s="323"/>
      <c r="E527" s="323"/>
      <c r="F527" s="323"/>
      <c r="G527" s="323"/>
      <c r="H527" s="323"/>
      <c r="I527" s="323"/>
      <c r="J527" s="323"/>
    </row>
    <row r="528" spans="2:10">
      <c r="B528" s="552"/>
      <c r="C528" s="323"/>
      <c r="D528" s="323"/>
      <c r="E528" s="323"/>
      <c r="F528" s="323"/>
      <c r="G528" s="323"/>
      <c r="H528" s="323"/>
      <c r="I528" s="323"/>
      <c r="J528" s="323"/>
    </row>
    <row r="529" spans="2:10">
      <c r="B529" s="552"/>
      <c r="C529" s="323"/>
      <c r="D529" s="323"/>
      <c r="E529" s="323"/>
      <c r="F529" s="323"/>
      <c r="G529" s="323"/>
      <c r="H529" s="323"/>
      <c r="I529" s="323"/>
      <c r="J529" s="323"/>
    </row>
    <row r="530" spans="2:10">
      <c r="B530" s="552"/>
      <c r="C530" s="323"/>
      <c r="D530" s="323"/>
      <c r="E530" s="323"/>
      <c r="F530" s="323"/>
      <c r="G530" s="323"/>
      <c r="H530" s="323"/>
      <c r="I530" s="323"/>
      <c r="J530" s="323"/>
    </row>
    <row r="531" spans="2:10">
      <c r="B531" s="552"/>
      <c r="C531" s="323"/>
      <c r="D531" s="323"/>
      <c r="E531" s="323"/>
      <c r="F531" s="323"/>
      <c r="G531" s="323"/>
      <c r="H531" s="323"/>
      <c r="I531" s="323"/>
      <c r="J531" s="323"/>
    </row>
    <row r="532" spans="2:10">
      <c r="B532" s="552"/>
      <c r="C532" s="323"/>
      <c r="D532" s="323"/>
      <c r="E532" s="323"/>
      <c r="F532" s="323"/>
      <c r="G532" s="323"/>
      <c r="H532" s="323"/>
      <c r="I532" s="323"/>
      <c r="J532" s="323"/>
    </row>
    <row r="533" spans="2:10">
      <c r="B533" s="552"/>
      <c r="C533" s="323"/>
      <c r="D533" s="323"/>
      <c r="E533" s="323"/>
      <c r="F533" s="323"/>
      <c r="G533" s="323"/>
      <c r="H533" s="323"/>
      <c r="I533" s="323"/>
      <c r="J533" s="323"/>
    </row>
    <row r="534" spans="2:10">
      <c r="B534" s="552"/>
      <c r="C534" s="323"/>
      <c r="D534" s="323"/>
      <c r="E534" s="323"/>
      <c r="F534" s="323"/>
      <c r="G534" s="323"/>
      <c r="H534" s="323"/>
      <c r="I534" s="323"/>
      <c r="J534" s="323"/>
    </row>
    <row r="535" spans="2:10">
      <c r="B535" s="552"/>
      <c r="C535" s="323"/>
      <c r="D535" s="323"/>
      <c r="E535" s="323"/>
      <c r="F535" s="323"/>
      <c r="G535" s="323"/>
      <c r="H535" s="323"/>
      <c r="I535" s="323"/>
      <c r="J535" s="323"/>
    </row>
    <row r="536" spans="2:10">
      <c r="B536" s="552"/>
      <c r="C536" s="323"/>
      <c r="D536" s="323"/>
      <c r="E536" s="323"/>
      <c r="F536" s="323"/>
      <c r="G536" s="323"/>
      <c r="H536" s="323"/>
      <c r="I536" s="323"/>
      <c r="J536" s="323"/>
    </row>
    <row r="537" spans="2:10">
      <c r="B537" s="552"/>
      <c r="C537" s="323"/>
      <c r="D537" s="323"/>
      <c r="E537" s="323"/>
      <c r="F537" s="323"/>
      <c r="G537" s="323"/>
      <c r="H537" s="323"/>
      <c r="I537" s="323"/>
      <c r="J537" s="323"/>
    </row>
    <row r="538" spans="2:10">
      <c r="B538" s="552"/>
      <c r="C538" s="323"/>
      <c r="D538" s="323"/>
      <c r="E538" s="323"/>
      <c r="F538" s="323"/>
      <c r="G538" s="323"/>
      <c r="H538" s="323"/>
      <c r="I538" s="323"/>
      <c r="J538" s="323"/>
    </row>
    <row r="539" spans="2:10">
      <c r="B539" s="552"/>
      <c r="C539" s="323"/>
      <c r="D539" s="323"/>
      <c r="E539" s="323"/>
      <c r="F539" s="323"/>
      <c r="G539" s="323"/>
      <c r="H539" s="323"/>
      <c r="I539" s="323"/>
      <c r="J539" s="323"/>
    </row>
    <row r="540" spans="2:10">
      <c r="B540" s="552"/>
      <c r="C540" s="323"/>
      <c r="D540" s="323"/>
      <c r="E540" s="323"/>
      <c r="F540" s="323"/>
      <c r="G540" s="323"/>
      <c r="H540" s="323"/>
      <c r="I540" s="323"/>
      <c r="J540" s="323"/>
    </row>
    <row r="541" spans="2:10">
      <c r="B541" s="552"/>
      <c r="C541" s="323"/>
      <c r="D541" s="323"/>
      <c r="E541" s="323"/>
      <c r="F541" s="323"/>
      <c r="G541" s="323"/>
      <c r="H541" s="323"/>
      <c r="I541" s="323"/>
      <c r="J541" s="323"/>
    </row>
    <row r="542" spans="2:10">
      <c r="B542" s="552"/>
      <c r="C542" s="323"/>
      <c r="D542" s="323"/>
      <c r="E542" s="323"/>
      <c r="F542" s="323"/>
      <c r="G542" s="323"/>
      <c r="H542" s="323"/>
      <c r="I542" s="323"/>
      <c r="J542" s="323"/>
    </row>
    <row r="543" spans="2:10">
      <c r="B543" s="552"/>
      <c r="C543" s="323"/>
      <c r="D543" s="323"/>
      <c r="E543" s="323"/>
      <c r="F543" s="323"/>
      <c r="G543" s="323"/>
      <c r="H543" s="323"/>
      <c r="I543" s="323"/>
      <c r="J543" s="323"/>
    </row>
    <row r="544" spans="2:10">
      <c r="B544" s="552"/>
      <c r="C544" s="323"/>
      <c r="D544" s="323"/>
      <c r="E544" s="323"/>
      <c r="F544" s="323"/>
      <c r="G544" s="323"/>
      <c r="H544" s="323"/>
      <c r="I544" s="323"/>
      <c r="J544" s="323"/>
    </row>
    <row r="545" spans="2:10">
      <c r="B545" s="552"/>
      <c r="C545" s="323"/>
      <c r="D545" s="323"/>
      <c r="E545" s="323"/>
      <c r="F545" s="323"/>
      <c r="G545" s="323"/>
      <c r="H545" s="323"/>
      <c r="I545" s="323"/>
      <c r="J545" s="323"/>
    </row>
    <row r="546" spans="2:10">
      <c r="B546" s="552"/>
      <c r="C546" s="323"/>
      <c r="D546" s="323"/>
      <c r="E546" s="323"/>
      <c r="F546" s="323"/>
      <c r="G546" s="323"/>
      <c r="H546" s="323"/>
      <c r="I546" s="323"/>
      <c r="J546" s="323"/>
    </row>
    <row r="547" spans="2:10">
      <c r="B547" s="552"/>
      <c r="C547" s="323"/>
      <c r="D547" s="323"/>
      <c r="E547" s="323"/>
      <c r="F547" s="323"/>
      <c r="G547" s="323"/>
      <c r="H547" s="323"/>
      <c r="I547" s="323"/>
      <c r="J547" s="323"/>
    </row>
    <row r="548" spans="2:10">
      <c r="B548" s="552"/>
      <c r="C548" s="323"/>
      <c r="D548" s="323"/>
      <c r="E548" s="323"/>
      <c r="F548" s="323"/>
      <c r="G548" s="323"/>
      <c r="H548" s="323"/>
      <c r="I548" s="323"/>
      <c r="J548" s="323"/>
    </row>
    <row r="549" spans="2:10">
      <c r="B549" s="552"/>
      <c r="C549" s="323"/>
      <c r="D549" s="323"/>
      <c r="E549" s="323"/>
      <c r="F549" s="323"/>
      <c r="G549" s="323"/>
      <c r="H549" s="323"/>
      <c r="I549" s="323"/>
      <c r="J549" s="323"/>
    </row>
    <row r="550" spans="2:10">
      <c r="B550" s="552"/>
      <c r="C550" s="323"/>
      <c r="D550" s="323"/>
      <c r="E550" s="323"/>
      <c r="F550" s="323"/>
      <c r="G550" s="323"/>
      <c r="H550" s="323"/>
      <c r="I550" s="323"/>
      <c r="J550" s="323"/>
    </row>
    <row r="551" spans="2:10">
      <c r="B551" s="552"/>
      <c r="C551" s="323"/>
      <c r="D551" s="323"/>
      <c r="E551" s="323"/>
      <c r="F551" s="323"/>
      <c r="G551" s="323"/>
      <c r="H551" s="323"/>
      <c r="I551" s="323"/>
      <c r="J551" s="323"/>
    </row>
    <row r="552" spans="2:10">
      <c r="B552" s="552"/>
      <c r="C552" s="323"/>
      <c r="D552" s="323"/>
      <c r="E552" s="323"/>
      <c r="F552" s="323"/>
      <c r="G552" s="323"/>
      <c r="H552" s="323"/>
      <c r="I552" s="323"/>
      <c r="J552" s="323"/>
    </row>
    <row r="553" spans="2:10">
      <c r="B553" s="552"/>
      <c r="C553" s="323"/>
      <c r="D553" s="323"/>
      <c r="E553" s="323"/>
      <c r="F553" s="323"/>
      <c r="G553" s="323"/>
      <c r="H553" s="323"/>
      <c r="I553" s="323"/>
      <c r="J553" s="323"/>
    </row>
    <row r="554" spans="2:10">
      <c r="B554" s="552"/>
      <c r="C554" s="323"/>
      <c r="D554" s="323"/>
      <c r="E554" s="323"/>
      <c r="F554" s="323"/>
      <c r="G554" s="323"/>
      <c r="H554" s="323"/>
      <c r="I554" s="323"/>
      <c r="J554" s="323"/>
    </row>
    <row r="555" spans="2:10">
      <c r="B555" s="552"/>
      <c r="C555" s="323"/>
      <c r="D555" s="323"/>
      <c r="E555" s="323"/>
      <c r="F555" s="323"/>
      <c r="G555" s="323"/>
      <c r="H555" s="323"/>
      <c r="I555" s="323"/>
      <c r="J555" s="323"/>
    </row>
    <row r="556" spans="2:10">
      <c r="B556" s="552"/>
      <c r="C556" s="323"/>
      <c r="D556" s="323"/>
      <c r="E556" s="323"/>
      <c r="F556" s="323"/>
      <c r="G556" s="323"/>
      <c r="H556" s="323"/>
      <c r="I556" s="323"/>
      <c r="J556" s="323"/>
    </row>
    <row r="557" spans="2:10">
      <c r="B557" s="552"/>
      <c r="C557" s="323"/>
      <c r="D557" s="323"/>
      <c r="E557" s="323"/>
      <c r="F557" s="323"/>
      <c r="G557" s="323"/>
      <c r="H557" s="323"/>
      <c r="I557" s="323"/>
      <c r="J557" s="323"/>
    </row>
    <row r="558" spans="2:10">
      <c r="B558" s="552"/>
      <c r="C558" s="323"/>
      <c r="D558" s="323"/>
      <c r="E558" s="323"/>
      <c r="F558" s="323"/>
      <c r="G558" s="323"/>
      <c r="H558" s="323"/>
      <c r="I558" s="323"/>
      <c r="J558" s="323"/>
    </row>
    <row r="559" spans="2:10">
      <c r="B559" s="552"/>
      <c r="C559" s="323"/>
      <c r="D559" s="323"/>
      <c r="E559" s="323"/>
      <c r="F559" s="323"/>
      <c r="G559" s="323"/>
      <c r="H559" s="323"/>
      <c r="I559" s="323"/>
      <c r="J559" s="323"/>
    </row>
    <row r="560" spans="2:10">
      <c r="B560" s="552"/>
      <c r="C560" s="323"/>
      <c r="D560" s="323"/>
      <c r="E560" s="323"/>
      <c r="F560" s="323"/>
      <c r="G560" s="323"/>
      <c r="H560" s="323"/>
      <c r="I560" s="323"/>
      <c r="J560" s="323"/>
    </row>
    <row r="561" spans="2:10">
      <c r="B561" s="552"/>
      <c r="C561" s="323"/>
      <c r="D561" s="323"/>
      <c r="E561" s="323"/>
      <c r="F561" s="323"/>
      <c r="G561" s="323"/>
      <c r="H561" s="323"/>
      <c r="I561" s="323"/>
      <c r="J561" s="323"/>
    </row>
    <row r="562" spans="2:10">
      <c r="B562" s="552"/>
      <c r="C562" s="323"/>
      <c r="D562" s="323"/>
      <c r="E562" s="323"/>
      <c r="F562" s="323"/>
      <c r="G562" s="323"/>
      <c r="H562" s="323"/>
      <c r="I562" s="323"/>
      <c r="J562" s="323"/>
    </row>
    <row r="563" spans="2:10">
      <c r="B563" s="552"/>
      <c r="C563" s="323"/>
      <c r="D563" s="323"/>
      <c r="E563" s="323"/>
      <c r="F563" s="323"/>
      <c r="G563" s="323"/>
      <c r="H563" s="323"/>
      <c r="I563" s="323"/>
      <c r="J563" s="323"/>
    </row>
    <row r="564" spans="2:10">
      <c r="B564" s="552"/>
      <c r="C564" s="323"/>
      <c r="D564" s="323"/>
      <c r="E564" s="323"/>
      <c r="F564" s="323"/>
      <c r="G564" s="323"/>
      <c r="H564" s="323"/>
      <c r="I564" s="323"/>
      <c r="J564" s="323"/>
    </row>
    <row r="565" spans="2:10">
      <c r="B565" s="552"/>
      <c r="C565" s="323"/>
      <c r="D565" s="323"/>
      <c r="E565" s="323"/>
      <c r="F565" s="323"/>
      <c r="G565" s="323"/>
      <c r="H565" s="323"/>
      <c r="I565" s="323"/>
      <c r="J565" s="323"/>
    </row>
    <row r="566" spans="2:10">
      <c r="B566" s="552"/>
      <c r="C566" s="323"/>
      <c r="D566" s="323"/>
      <c r="E566" s="323"/>
      <c r="F566" s="323"/>
      <c r="G566" s="323"/>
      <c r="H566" s="323"/>
      <c r="I566" s="323"/>
      <c r="J566" s="323"/>
    </row>
    <row r="567" spans="2:10">
      <c r="B567" s="552"/>
      <c r="C567" s="323"/>
      <c r="D567" s="323"/>
      <c r="E567" s="323"/>
      <c r="F567" s="323"/>
      <c r="G567" s="323"/>
      <c r="H567" s="323"/>
      <c r="I567" s="323"/>
      <c r="J567" s="323"/>
    </row>
    <row r="568" spans="2:10">
      <c r="B568" s="552"/>
      <c r="C568" s="323"/>
      <c r="D568" s="323"/>
      <c r="E568" s="323"/>
      <c r="F568" s="323"/>
      <c r="G568" s="323"/>
      <c r="H568" s="323"/>
      <c r="I568" s="323"/>
      <c r="J568" s="323"/>
    </row>
    <row r="569" spans="2:10">
      <c r="B569" s="552"/>
      <c r="C569" s="323"/>
      <c r="D569" s="323"/>
      <c r="E569" s="323"/>
      <c r="F569" s="323"/>
      <c r="G569" s="323"/>
      <c r="H569" s="323"/>
      <c r="I569" s="323"/>
      <c r="J569" s="323"/>
    </row>
    <row r="570" spans="2:10">
      <c r="B570" s="552"/>
      <c r="C570" s="323"/>
      <c r="D570" s="323"/>
      <c r="E570" s="323"/>
      <c r="F570" s="323"/>
      <c r="G570" s="323"/>
      <c r="H570" s="323"/>
      <c r="I570" s="323"/>
      <c r="J570" s="323"/>
    </row>
    <row r="571" spans="2:10">
      <c r="B571" s="552"/>
      <c r="C571" s="323"/>
      <c r="D571" s="323"/>
      <c r="E571" s="323"/>
      <c r="F571" s="323"/>
      <c r="G571" s="323"/>
      <c r="H571" s="323"/>
      <c r="I571" s="323"/>
      <c r="J571" s="323"/>
    </row>
    <row r="572" spans="2:10">
      <c r="B572" s="552"/>
      <c r="C572" s="323"/>
      <c r="D572" s="323"/>
      <c r="E572" s="323"/>
      <c r="F572" s="323"/>
      <c r="G572" s="323"/>
      <c r="H572" s="323"/>
      <c r="I572" s="323"/>
      <c r="J572" s="323"/>
    </row>
    <row r="573" spans="2:10">
      <c r="B573" s="552"/>
      <c r="C573" s="323"/>
      <c r="D573" s="323"/>
      <c r="E573" s="323"/>
      <c r="F573" s="323"/>
      <c r="G573" s="323"/>
      <c r="H573" s="323"/>
      <c r="I573" s="323"/>
      <c r="J573" s="323"/>
    </row>
    <row r="574" spans="2:10">
      <c r="B574" s="552"/>
      <c r="C574" s="323"/>
      <c r="D574" s="323"/>
      <c r="E574" s="323"/>
      <c r="F574" s="323"/>
      <c r="G574" s="323"/>
      <c r="H574" s="323"/>
      <c r="I574" s="323"/>
      <c r="J574" s="323"/>
    </row>
    <row r="575" spans="2:10">
      <c r="B575" s="552"/>
      <c r="C575" s="323"/>
      <c r="D575" s="323"/>
      <c r="E575" s="323"/>
      <c r="F575" s="323"/>
      <c r="G575" s="323"/>
      <c r="H575" s="323"/>
      <c r="I575" s="323"/>
      <c r="J575" s="323"/>
    </row>
    <row r="576" spans="2:10">
      <c r="B576" s="552"/>
      <c r="C576" s="323"/>
      <c r="D576" s="323"/>
      <c r="E576" s="323"/>
      <c r="F576" s="323"/>
      <c r="G576" s="323"/>
      <c r="H576" s="323"/>
      <c r="I576" s="323"/>
      <c r="J576" s="323"/>
    </row>
    <row r="577" spans="2:10">
      <c r="B577" s="552"/>
      <c r="C577" s="323"/>
      <c r="D577" s="323"/>
      <c r="E577" s="323"/>
      <c r="F577" s="323"/>
      <c r="G577" s="323"/>
      <c r="H577" s="323"/>
      <c r="I577" s="323"/>
      <c r="J577" s="323"/>
    </row>
    <row r="578" spans="2:10">
      <c r="B578" s="552"/>
      <c r="C578" s="323"/>
      <c r="D578" s="323"/>
      <c r="E578" s="323"/>
      <c r="F578" s="323"/>
      <c r="G578" s="323"/>
      <c r="H578" s="323"/>
      <c r="I578" s="323"/>
      <c r="J578" s="323"/>
    </row>
    <row r="579" spans="2:10">
      <c r="B579" s="552"/>
      <c r="C579" s="323"/>
      <c r="D579" s="323"/>
      <c r="E579" s="323"/>
      <c r="F579" s="323"/>
      <c r="G579" s="323"/>
      <c r="H579" s="323"/>
      <c r="I579" s="323"/>
      <c r="J579" s="323"/>
    </row>
    <row r="580" spans="2:10">
      <c r="B580" s="552"/>
      <c r="C580" s="323"/>
      <c r="D580" s="323"/>
      <c r="E580" s="323"/>
      <c r="F580" s="323"/>
      <c r="G580" s="323"/>
      <c r="H580" s="323"/>
      <c r="I580" s="323"/>
      <c r="J580" s="323"/>
    </row>
    <row r="581" spans="2:10">
      <c r="B581" s="552"/>
      <c r="C581" s="323"/>
      <c r="D581" s="323"/>
      <c r="E581" s="323"/>
      <c r="F581" s="323"/>
      <c r="G581" s="323"/>
      <c r="H581" s="323"/>
      <c r="I581" s="323"/>
      <c r="J581" s="323"/>
    </row>
    <row r="582" spans="2:10">
      <c r="B582" s="552"/>
      <c r="C582" s="323"/>
      <c r="D582" s="323"/>
      <c r="E582" s="323"/>
      <c r="F582" s="323"/>
      <c r="G582" s="323"/>
      <c r="H582" s="323"/>
      <c r="I582" s="323"/>
      <c r="J582" s="323"/>
    </row>
    <row r="583" spans="2:10">
      <c r="B583" s="552"/>
      <c r="C583" s="323"/>
      <c r="D583" s="323"/>
      <c r="E583" s="323"/>
      <c r="F583" s="323"/>
      <c r="G583" s="323"/>
      <c r="H583" s="323"/>
      <c r="I583" s="323"/>
      <c r="J583" s="323"/>
    </row>
    <row r="584" spans="2:10">
      <c r="B584" s="552"/>
      <c r="C584" s="323"/>
      <c r="D584" s="323"/>
      <c r="E584" s="323"/>
      <c r="F584" s="323"/>
      <c r="G584" s="323"/>
      <c r="H584" s="323"/>
      <c r="I584" s="323"/>
      <c r="J584" s="323"/>
    </row>
    <row r="585" spans="2:10">
      <c r="B585" s="552"/>
      <c r="C585" s="323"/>
      <c r="D585" s="323"/>
      <c r="E585" s="323"/>
      <c r="F585" s="323"/>
      <c r="G585" s="323"/>
      <c r="H585" s="323"/>
      <c r="I585" s="323"/>
      <c r="J585" s="323"/>
    </row>
    <row r="586" spans="2:10">
      <c r="B586" s="552"/>
      <c r="C586" s="323"/>
      <c r="D586" s="323"/>
      <c r="E586" s="323"/>
      <c r="F586" s="323"/>
      <c r="G586" s="323"/>
      <c r="H586" s="323"/>
      <c r="I586" s="323"/>
      <c r="J586" s="323"/>
    </row>
    <row r="587" spans="2:10">
      <c r="B587" s="552"/>
      <c r="C587" s="323"/>
      <c r="D587" s="323"/>
      <c r="E587" s="323"/>
      <c r="F587" s="323"/>
      <c r="G587" s="323"/>
      <c r="H587" s="323"/>
      <c r="I587" s="323"/>
      <c r="J587" s="323"/>
    </row>
    <row r="588" spans="2:10">
      <c r="B588" s="552"/>
      <c r="C588" s="323"/>
      <c r="D588" s="323"/>
      <c r="E588" s="323"/>
      <c r="F588" s="323"/>
      <c r="G588" s="323"/>
      <c r="H588" s="323"/>
      <c r="I588" s="323"/>
      <c r="J588" s="323"/>
    </row>
    <row r="589" spans="2:10">
      <c r="B589" s="552"/>
      <c r="C589" s="323"/>
      <c r="D589" s="323"/>
      <c r="E589" s="323"/>
      <c r="F589" s="323"/>
      <c r="G589" s="323"/>
      <c r="H589" s="323"/>
      <c r="I589" s="323"/>
      <c r="J589" s="323"/>
    </row>
    <row r="590" spans="2:10">
      <c r="B590" s="552"/>
      <c r="C590" s="323"/>
      <c r="D590" s="323"/>
      <c r="E590" s="323"/>
      <c r="F590" s="323"/>
      <c r="G590" s="323"/>
      <c r="H590" s="323"/>
      <c r="I590" s="323"/>
      <c r="J590" s="323"/>
    </row>
    <row r="591" spans="2:10">
      <c r="B591" s="552"/>
      <c r="C591" s="323"/>
      <c r="D591" s="323"/>
      <c r="E591" s="323"/>
      <c r="F591" s="323"/>
      <c r="G591" s="323"/>
      <c r="H591" s="323"/>
      <c r="I591" s="323"/>
      <c r="J591" s="323"/>
    </row>
    <row r="592" spans="2:10">
      <c r="B592" s="552"/>
      <c r="C592" s="323"/>
      <c r="D592" s="323"/>
      <c r="E592" s="323"/>
      <c r="F592" s="323"/>
      <c r="G592" s="323"/>
      <c r="H592" s="323"/>
      <c r="I592" s="323"/>
      <c r="J592" s="323"/>
    </row>
    <row r="593" spans="2:10">
      <c r="B593" s="552"/>
      <c r="C593" s="323"/>
      <c r="D593" s="323"/>
      <c r="E593" s="323"/>
      <c r="F593" s="323"/>
      <c r="G593" s="323"/>
      <c r="H593" s="323"/>
      <c r="I593" s="323"/>
      <c r="J593" s="323"/>
    </row>
    <row r="594" spans="2:10">
      <c r="B594" s="552"/>
      <c r="C594" s="323"/>
      <c r="D594" s="323"/>
      <c r="E594" s="323"/>
      <c r="F594" s="323"/>
      <c r="G594" s="323"/>
      <c r="H594" s="323"/>
      <c r="I594" s="323"/>
      <c r="J594" s="323"/>
    </row>
    <row r="595" spans="2:10">
      <c r="B595" s="552"/>
      <c r="C595" s="323"/>
      <c r="D595" s="323"/>
      <c r="E595" s="323"/>
      <c r="F595" s="323"/>
      <c r="G595" s="323"/>
      <c r="H595" s="323"/>
      <c r="I595" s="323"/>
      <c r="J595" s="323"/>
    </row>
    <row r="596" spans="2:10">
      <c r="B596" s="552"/>
      <c r="C596" s="323"/>
      <c r="D596" s="323"/>
      <c r="E596" s="323"/>
      <c r="F596" s="323"/>
      <c r="G596" s="323"/>
      <c r="H596" s="323"/>
      <c r="I596" s="323"/>
      <c r="J596" s="323"/>
    </row>
    <row r="597" spans="2:10">
      <c r="B597" s="552"/>
      <c r="C597" s="323"/>
      <c r="D597" s="323"/>
      <c r="E597" s="323"/>
      <c r="F597" s="323"/>
      <c r="G597" s="323"/>
      <c r="H597" s="323"/>
      <c r="I597" s="323"/>
      <c r="J597" s="323"/>
    </row>
    <row r="598" spans="2:10">
      <c r="B598" s="552"/>
      <c r="C598" s="323"/>
      <c r="D598" s="323"/>
      <c r="E598" s="323"/>
      <c r="F598" s="323"/>
      <c r="G598" s="323"/>
      <c r="H598" s="323"/>
      <c r="I598" s="323"/>
      <c r="J598" s="323"/>
    </row>
    <row r="599" spans="2:10">
      <c r="B599" s="552"/>
      <c r="C599" s="323"/>
      <c r="D599" s="323"/>
      <c r="E599" s="323"/>
      <c r="F599" s="323"/>
      <c r="G599" s="323"/>
      <c r="H599" s="323"/>
      <c r="I599" s="323"/>
      <c r="J599" s="323"/>
    </row>
    <row r="600" spans="2:10">
      <c r="B600" s="552"/>
      <c r="C600" s="323"/>
      <c r="D600" s="323"/>
      <c r="E600" s="323"/>
      <c r="F600" s="323"/>
      <c r="G600" s="323"/>
      <c r="H600" s="323"/>
      <c r="I600" s="323"/>
      <c r="J600" s="323"/>
    </row>
    <row r="601" spans="2:10">
      <c r="B601" s="552"/>
      <c r="C601" s="323"/>
      <c r="D601" s="323"/>
      <c r="E601" s="323"/>
      <c r="F601" s="323"/>
      <c r="G601" s="323"/>
      <c r="H601" s="323"/>
      <c r="I601" s="323"/>
      <c r="J601" s="323"/>
    </row>
    <row r="602" spans="2:10">
      <c r="B602" s="552"/>
      <c r="C602" s="323"/>
      <c r="D602" s="323"/>
      <c r="E602" s="323"/>
      <c r="F602" s="323"/>
      <c r="G602" s="323"/>
      <c r="H602" s="323"/>
      <c r="I602" s="323"/>
      <c r="J602" s="323"/>
    </row>
    <row r="603" spans="2:10">
      <c r="B603" s="552"/>
      <c r="C603" s="323"/>
      <c r="D603" s="323"/>
      <c r="E603" s="323"/>
      <c r="F603" s="323"/>
      <c r="G603" s="323"/>
      <c r="H603" s="323"/>
      <c r="I603" s="323"/>
      <c r="J603" s="323"/>
    </row>
    <row r="604" spans="2:10">
      <c r="B604" s="552"/>
      <c r="C604" s="323"/>
      <c r="D604" s="323"/>
      <c r="E604" s="323"/>
      <c r="F604" s="323"/>
      <c r="G604" s="323"/>
      <c r="H604" s="323"/>
      <c r="I604" s="323"/>
      <c r="J604" s="323"/>
    </row>
    <row r="605" spans="2:10">
      <c r="B605" s="552"/>
      <c r="C605" s="323"/>
      <c r="D605" s="323"/>
      <c r="E605" s="323"/>
      <c r="F605" s="323"/>
      <c r="G605" s="323"/>
      <c r="H605" s="323"/>
      <c r="I605" s="323"/>
      <c r="J605" s="323"/>
    </row>
    <row r="606" spans="2:10">
      <c r="B606" s="552"/>
      <c r="C606" s="323"/>
      <c r="D606" s="323"/>
      <c r="E606" s="323"/>
      <c r="F606" s="323"/>
      <c r="G606" s="323"/>
      <c r="H606" s="323"/>
      <c r="I606" s="323"/>
      <c r="J606" s="323"/>
    </row>
    <row r="607" spans="2:10">
      <c r="B607" s="552"/>
      <c r="C607" s="323"/>
      <c r="D607" s="323"/>
      <c r="E607" s="323"/>
      <c r="F607" s="323"/>
      <c r="G607" s="323"/>
      <c r="H607" s="323"/>
      <c r="I607" s="323"/>
      <c r="J607" s="323"/>
    </row>
    <row r="608" spans="2:10">
      <c r="B608" s="552"/>
      <c r="C608" s="323"/>
      <c r="D608" s="323"/>
      <c r="E608" s="323"/>
      <c r="F608" s="323"/>
      <c r="G608" s="323"/>
      <c r="H608" s="323"/>
      <c r="I608" s="323"/>
      <c r="J608" s="323"/>
    </row>
    <row r="609" spans="2:10">
      <c r="B609" s="552"/>
      <c r="C609" s="323"/>
      <c r="D609" s="323"/>
      <c r="E609" s="323"/>
      <c r="F609" s="323"/>
      <c r="G609" s="323"/>
      <c r="H609" s="323"/>
      <c r="I609" s="323"/>
      <c r="J609" s="323"/>
    </row>
    <row r="610" spans="2:10">
      <c r="B610" s="552"/>
      <c r="C610" s="323"/>
      <c r="D610" s="323"/>
      <c r="E610" s="323"/>
      <c r="F610" s="323"/>
      <c r="G610" s="323"/>
      <c r="H610" s="323"/>
      <c r="I610" s="323"/>
      <c r="J610" s="323"/>
    </row>
    <row r="611" spans="2:10">
      <c r="B611" s="552"/>
      <c r="C611" s="323"/>
      <c r="D611" s="323"/>
      <c r="E611" s="323"/>
      <c r="F611" s="323"/>
      <c r="G611" s="323"/>
      <c r="H611" s="323"/>
      <c r="I611" s="323"/>
      <c r="J611" s="323"/>
    </row>
    <row r="612" spans="2:10">
      <c r="B612" s="552"/>
      <c r="C612" s="323"/>
      <c r="D612" s="323"/>
      <c r="E612" s="323"/>
      <c r="F612" s="323"/>
      <c r="G612" s="323"/>
      <c r="H612" s="323"/>
      <c r="I612" s="323"/>
      <c r="J612" s="323"/>
    </row>
    <row r="613" spans="2:10">
      <c r="B613" s="552"/>
      <c r="C613" s="323"/>
      <c r="D613" s="323"/>
      <c r="E613" s="323"/>
      <c r="F613" s="323"/>
      <c r="G613" s="323"/>
      <c r="H613" s="323"/>
      <c r="I613" s="323"/>
      <c r="J613" s="323"/>
    </row>
    <row r="614" spans="2:10">
      <c r="B614" s="552"/>
      <c r="C614" s="323"/>
      <c r="D614" s="323"/>
      <c r="E614" s="323"/>
      <c r="F614" s="323"/>
      <c r="G614" s="323"/>
      <c r="H614" s="323"/>
      <c r="I614" s="323"/>
      <c r="J614" s="323"/>
    </row>
    <row r="615" spans="2:10">
      <c r="B615" s="552"/>
      <c r="C615" s="323"/>
      <c r="D615" s="323"/>
      <c r="E615" s="323"/>
      <c r="F615" s="323"/>
      <c r="G615" s="323"/>
      <c r="H615" s="323"/>
      <c r="I615" s="323"/>
      <c r="J615" s="323"/>
    </row>
    <row r="616" spans="2:10">
      <c r="B616" s="552"/>
      <c r="C616" s="323"/>
      <c r="D616" s="323"/>
      <c r="E616" s="323"/>
      <c r="F616" s="323"/>
      <c r="G616" s="323"/>
      <c r="H616" s="323"/>
      <c r="I616" s="323"/>
      <c r="J616" s="323"/>
    </row>
    <row r="617" spans="2:10">
      <c r="B617" s="552"/>
      <c r="C617" s="323"/>
      <c r="D617" s="323"/>
      <c r="E617" s="323"/>
      <c r="F617" s="323"/>
      <c r="G617" s="323"/>
      <c r="H617" s="323"/>
      <c r="I617" s="323"/>
      <c r="J617" s="323"/>
    </row>
    <row r="618" spans="2:10">
      <c r="B618" s="552"/>
      <c r="C618" s="323"/>
      <c r="D618" s="323"/>
      <c r="E618" s="323"/>
      <c r="F618" s="323"/>
      <c r="G618" s="323"/>
      <c r="H618" s="323"/>
      <c r="I618" s="323"/>
      <c r="J618" s="323"/>
    </row>
    <row r="619" spans="2:10">
      <c r="B619" s="552"/>
      <c r="C619" s="323"/>
      <c r="D619" s="323"/>
      <c r="E619" s="323"/>
      <c r="F619" s="323"/>
      <c r="G619" s="323"/>
      <c r="H619" s="323"/>
      <c r="I619" s="323"/>
      <c r="J619" s="323"/>
    </row>
    <row r="620" spans="2:10">
      <c r="B620" s="552"/>
      <c r="C620" s="323"/>
      <c r="D620" s="323"/>
      <c r="E620" s="323"/>
      <c r="F620" s="323"/>
      <c r="G620" s="323"/>
      <c r="H620" s="323"/>
      <c r="I620" s="323"/>
      <c r="J620" s="323"/>
    </row>
    <row r="621" spans="2:10">
      <c r="B621" s="552"/>
      <c r="C621" s="323"/>
      <c r="D621" s="323"/>
      <c r="E621" s="323"/>
      <c r="F621" s="323"/>
      <c r="G621" s="323"/>
      <c r="H621" s="323"/>
      <c r="I621" s="323"/>
      <c r="J621" s="323"/>
    </row>
    <row r="622" spans="2:10">
      <c r="B622" s="552"/>
      <c r="C622" s="323"/>
      <c r="D622" s="323"/>
      <c r="E622" s="323"/>
      <c r="F622" s="323"/>
      <c r="G622" s="323"/>
      <c r="H622" s="323"/>
      <c r="I622" s="323"/>
      <c r="J622" s="323"/>
    </row>
    <row r="623" spans="2:10">
      <c r="B623" s="552"/>
      <c r="C623" s="323"/>
      <c r="D623" s="323"/>
      <c r="E623" s="323"/>
      <c r="F623" s="323"/>
      <c r="G623" s="323"/>
      <c r="H623" s="323"/>
      <c r="I623" s="323"/>
      <c r="J623" s="323"/>
    </row>
    <row r="624" spans="2:10">
      <c r="B624" s="552"/>
      <c r="C624" s="323"/>
      <c r="D624" s="323"/>
      <c r="E624" s="323"/>
      <c r="F624" s="323"/>
      <c r="G624" s="323"/>
      <c r="H624" s="323"/>
      <c r="I624" s="323"/>
      <c r="J624" s="323"/>
    </row>
    <row r="625" spans="2:10">
      <c r="B625" s="552"/>
      <c r="C625" s="323"/>
      <c r="D625" s="323"/>
      <c r="E625" s="323"/>
      <c r="F625" s="323"/>
      <c r="G625" s="323"/>
      <c r="H625" s="323"/>
      <c r="I625" s="323"/>
      <c r="J625" s="323"/>
    </row>
    <row r="626" spans="2:10">
      <c r="B626" s="552"/>
      <c r="C626" s="323"/>
      <c r="D626" s="323"/>
      <c r="E626" s="323"/>
      <c r="F626" s="323"/>
      <c r="G626" s="323"/>
      <c r="H626" s="323"/>
      <c r="I626" s="323"/>
      <c r="J626" s="323"/>
    </row>
    <row r="627" spans="2:10">
      <c r="B627" s="552"/>
      <c r="C627" s="323"/>
      <c r="D627" s="323"/>
      <c r="E627" s="323"/>
      <c r="F627" s="323"/>
      <c r="G627" s="323"/>
      <c r="H627" s="323"/>
      <c r="I627" s="323"/>
      <c r="J627" s="323"/>
    </row>
    <row r="628" spans="2:10">
      <c r="B628" s="552"/>
      <c r="C628" s="323"/>
      <c r="D628" s="323"/>
      <c r="E628" s="323"/>
      <c r="F628" s="323"/>
      <c r="G628" s="323"/>
      <c r="H628" s="323"/>
      <c r="I628" s="323"/>
      <c r="J628" s="323"/>
    </row>
    <row r="629" spans="2:10">
      <c r="B629" s="552"/>
      <c r="C629" s="323"/>
      <c r="D629" s="323"/>
      <c r="E629" s="323"/>
      <c r="F629" s="323"/>
      <c r="G629" s="323"/>
      <c r="H629" s="323"/>
      <c r="I629" s="323"/>
      <c r="J629" s="323"/>
    </row>
    <row r="630" spans="2:10">
      <c r="B630" s="552"/>
      <c r="C630" s="323"/>
      <c r="D630" s="323"/>
      <c r="E630" s="323"/>
      <c r="F630" s="323"/>
      <c r="G630" s="323"/>
      <c r="H630" s="323"/>
      <c r="I630" s="323"/>
      <c r="J630" s="323"/>
    </row>
    <row r="631" spans="2:10">
      <c r="B631" s="552"/>
      <c r="C631" s="323"/>
      <c r="D631" s="323"/>
      <c r="E631" s="323"/>
      <c r="F631" s="323"/>
      <c r="G631" s="323"/>
      <c r="H631" s="323"/>
      <c r="I631" s="323"/>
      <c r="J631" s="323"/>
    </row>
    <row r="632" spans="2:10">
      <c r="B632" s="552"/>
      <c r="C632" s="323"/>
      <c r="D632" s="323"/>
      <c r="E632" s="323"/>
      <c r="F632" s="323"/>
      <c r="G632" s="323"/>
      <c r="H632" s="323"/>
      <c r="I632" s="323"/>
      <c r="J632" s="323"/>
    </row>
    <row r="633" spans="2:10">
      <c r="B633" s="552"/>
      <c r="C633" s="323"/>
      <c r="D633" s="323"/>
      <c r="E633" s="323"/>
      <c r="F633" s="323"/>
      <c r="G633" s="323"/>
      <c r="H633" s="323"/>
      <c r="I633" s="323"/>
      <c r="J633" s="323"/>
    </row>
    <row r="634" spans="2:10">
      <c r="B634" s="552"/>
      <c r="C634" s="323"/>
      <c r="D634" s="323"/>
      <c r="E634" s="323"/>
      <c r="F634" s="323"/>
      <c r="G634" s="323"/>
      <c r="H634" s="323"/>
      <c r="I634" s="323"/>
      <c r="J634" s="323"/>
    </row>
    <row r="635" spans="2:10">
      <c r="B635" s="552"/>
      <c r="C635" s="323"/>
      <c r="D635" s="323"/>
      <c r="E635" s="323"/>
      <c r="F635" s="323"/>
      <c r="G635" s="323"/>
      <c r="H635" s="323"/>
      <c r="I635" s="323"/>
      <c r="J635" s="323"/>
    </row>
    <row r="636" spans="2:10">
      <c r="B636" s="552"/>
      <c r="C636" s="323"/>
      <c r="D636" s="323"/>
      <c r="E636" s="323"/>
      <c r="F636" s="323"/>
      <c r="G636" s="323"/>
      <c r="H636" s="323"/>
      <c r="I636" s="323"/>
      <c r="J636" s="323"/>
    </row>
    <row r="637" spans="2:10">
      <c r="B637" s="552"/>
      <c r="C637" s="323"/>
      <c r="D637" s="323"/>
      <c r="E637" s="323"/>
      <c r="F637" s="323"/>
      <c r="G637" s="323"/>
      <c r="H637" s="323"/>
      <c r="I637" s="323"/>
      <c r="J637" s="323"/>
    </row>
    <row r="638" spans="2:10">
      <c r="B638" s="552"/>
      <c r="C638" s="323"/>
      <c r="D638" s="323"/>
      <c r="E638" s="323"/>
      <c r="F638" s="323"/>
      <c r="G638" s="323"/>
      <c r="H638" s="323"/>
      <c r="I638" s="323"/>
      <c r="J638" s="323"/>
    </row>
    <row r="639" spans="2:10">
      <c r="B639" s="552"/>
      <c r="C639" s="323"/>
      <c r="D639" s="323"/>
      <c r="E639" s="323"/>
      <c r="F639" s="323"/>
      <c r="G639" s="323"/>
      <c r="H639" s="323"/>
      <c r="I639" s="323"/>
      <c r="J639" s="323"/>
    </row>
    <row r="640" spans="2:10">
      <c r="B640" s="552"/>
      <c r="C640" s="323"/>
      <c r="D640" s="323"/>
      <c r="E640" s="323"/>
      <c r="F640" s="323"/>
      <c r="G640" s="323"/>
      <c r="H640" s="323"/>
      <c r="I640" s="323"/>
      <c r="J640" s="323"/>
    </row>
    <row r="641" spans="2:10">
      <c r="B641" s="552"/>
      <c r="C641" s="323"/>
      <c r="D641" s="323"/>
      <c r="E641" s="323"/>
      <c r="F641" s="323"/>
      <c r="G641" s="323"/>
      <c r="H641" s="323"/>
      <c r="I641" s="323"/>
      <c r="J641" s="323"/>
    </row>
    <row r="642" spans="2:10">
      <c r="B642" s="552"/>
      <c r="C642" s="323"/>
      <c r="D642" s="323"/>
      <c r="E642" s="323"/>
      <c r="F642" s="323"/>
      <c r="G642" s="323"/>
      <c r="H642" s="323"/>
      <c r="I642" s="323"/>
      <c r="J642" s="323"/>
    </row>
    <row r="643" spans="2:10">
      <c r="B643" s="552"/>
      <c r="C643" s="323"/>
      <c r="D643" s="323"/>
      <c r="E643" s="323"/>
      <c r="F643" s="323"/>
      <c r="G643" s="323"/>
      <c r="H643" s="323"/>
      <c r="I643" s="323"/>
      <c r="J643" s="323"/>
    </row>
    <row r="644" spans="2:10">
      <c r="B644" s="552"/>
      <c r="C644" s="323"/>
      <c r="D644" s="323"/>
      <c r="E644" s="323"/>
      <c r="F644" s="323"/>
      <c r="G644" s="323"/>
      <c r="H644" s="323"/>
      <c r="I644" s="323"/>
      <c r="J644" s="323"/>
    </row>
    <row r="645" spans="2:10">
      <c r="B645" s="552"/>
      <c r="C645" s="323"/>
      <c r="D645" s="323"/>
      <c r="E645" s="323"/>
      <c r="F645" s="323"/>
      <c r="G645" s="323"/>
      <c r="H645" s="323"/>
      <c r="I645" s="323"/>
      <c r="J645" s="323"/>
    </row>
    <row r="646" spans="2:10">
      <c r="B646" s="552"/>
      <c r="C646" s="323"/>
      <c r="D646" s="323"/>
      <c r="E646" s="323"/>
      <c r="F646" s="323"/>
      <c r="G646" s="323"/>
      <c r="H646" s="323"/>
      <c r="I646" s="323"/>
      <c r="J646" s="323"/>
    </row>
    <row r="647" spans="2:10">
      <c r="B647" s="552"/>
      <c r="C647" s="323"/>
      <c r="D647" s="323"/>
      <c r="E647" s="323"/>
      <c r="F647" s="323"/>
      <c r="G647" s="323"/>
      <c r="H647" s="323"/>
      <c r="I647" s="323"/>
      <c r="J647" s="323"/>
    </row>
    <row r="648" spans="2:10">
      <c r="B648" s="552"/>
      <c r="C648" s="323"/>
      <c r="D648" s="323"/>
      <c r="E648" s="323"/>
      <c r="F648" s="323"/>
      <c r="G648" s="323"/>
      <c r="H648" s="323"/>
      <c r="I648" s="323"/>
      <c r="J648" s="323"/>
    </row>
    <row r="649" spans="2:10">
      <c r="B649" s="552"/>
      <c r="C649" s="323"/>
      <c r="D649" s="323"/>
      <c r="E649" s="323"/>
      <c r="F649" s="323"/>
      <c r="G649" s="323"/>
      <c r="H649" s="323"/>
      <c r="I649" s="323"/>
      <c r="J649" s="323"/>
    </row>
    <row r="650" spans="2:10">
      <c r="B650" s="552"/>
      <c r="C650" s="323"/>
      <c r="D650" s="323"/>
      <c r="E650" s="323"/>
      <c r="F650" s="323"/>
      <c r="G650" s="323"/>
      <c r="H650" s="323"/>
      <c r="I650" s="323"/>
      <c r="J650" s="323"/>
    </row>
    <row r="651" spans="2:10">
      <c r="B651" s="552"/>
      <c r="C651" s="323"/>
      <c r="D651" s="323"/>
      <c r="E651" s="323"/>
      <c r="F651" s="323"/>
      <c r="G651" s="323"/>
      <c r="H651" s="323"/>
      <c r="I651" s="323"/>
      <c r="J651" s="323"/>
    </row>
    <row r="652" spans="2:10">
      <c r="B652" s="552"/>
      <c r="C652" s="323"/>
      <c r="D652" s="323"/>
      <c r="E652" s="323"/>
      <c r="F652" s="323"/>
      <c r="G652" s="323"/>
      <c r="H652" s="323"/>
      <c r="I652" s="323"/>
      <c r="J652" s="323"/>
    </row>
    <row r="653" spans="2:10">
      <c r="B653" s="552"/>
      <c r="C653" s="323"/>
      <c r="D653" s="323"/>
      <c r="E653" s="323"/>
      <c r="F653" s="323"/>
      <c r="G653" s="323"/>
      <c r="H653" s="323"/>
      <c r="I653" s="323"/>
      <c r="J653" s="323"/>
    </row>
    <row r="654" spans="2:10">
      <c r="B654" s="552"/>
      <c r="C654" s="323"/>
      <c r="D654" s="323"/>
      <c r="E654" s="323"/>
      <c r="F654" s="323"/>
      <c r="G654" s="323"/>
      <c r="H654" s="323"/>
      <c r="I654" s="323"/>
      <c r="J654" s="323"/>
    </row>
    <row r="655" spans="2:10">
      <c r="B655" s="552"/>
      <c r="C655" s="323"/>
      <c r="D655" s="323"/>
      <c r="E655" s="323"/>
      <c r="F655" s="323"/>
      <c r="G655" s="323"/>
      <c r="H655" s="323"/>
      <c r="I655" s="323"/>
      <c r="J655" s="323"/>
    </row>
    <row r="656" spans="2:10">
      <c r="B656" s="552"/>
      <c r="C656" s="323"/>
      <c r="D656" s="323"/>
      <c r="E656" s="323"/>
      <c r="F656" s="323"/>
      <c r="G656" s="323"/>
      <c r="H656" s="323"/>
      <c r="I656" s="323"/>
      <c r="J656" s="323"/>
    </row>
    <row r="657" spans="2:10">
      <c r="B657" s="552"/>
      <c r="C657" s="323"/>
      <c r="D657" s="323"/>
      <c r="E657" s="323"/>
      <c r="F657" s="323"/>
      <c r="G657" s="323"/>
      <c r="H657" s="323"/>
      <c r="I657" s="323"/>
      <c r="J657" s="323"/>
    </row>
    <row r="658" spans="2:10">
      <c r="B658" s="552"/>
      <c r="C658" s="323"/>
      <c r="D658" s="323"/>
      <c r="E658" s="323"/>
      <c r="F658" s="323"/>
      <c r="G658" s="323"/>
      <c r="H658" s="323"/>
      <c r="I658" s="323"/>
      <c r="J658" s="323"/>
    </row>
    <row r="659" spans="2:10">
      <c r="B659" s="552"/>
      <c r="C659" s="323"/>
      <c r="D659" s="323"/>
      <c r="E659" s="323"/>
      <c r="F659" s="323"/>
      <c r="G659" s="323"/>
      <c r="H659" s="323"/>
      <c r="I659" s="323"/>
      <c r="J659" s="323"/>
    </row>
    <row r="660" spans="2:10">
      <c r="B660" s="552"/>
      <c r="C660" s="323"/>
      <c r="D660" s="323"/>
      <c r="E660" s="323"/>
      <c r="F660" s="323"/>
      <c r="G660" s="323"/>
      <c r="H660" s="323"/>
      <c r="I660" s="323"/>
      <c r="J660" s="323"/>
    </row>
    <row r="661" spans="2:10">
      <c r="B661" s="552"/>
      <c r="C661" s="323"/>
      <c r="D661" s="323"/>
      <c r="E661" s="323"/>
      <c r="F661" s="323"/>
      <c r="G661" s="323"/>
      <c r="H661" s="323"/>
      <c r="I661" s="323"/>
      <c r="J661" s="323"/>
    </row>
    <row r="662" spans="2:10">
      <c r="B662" s="552"/>
      <c r="C662" s="323"/>
      <c r="D662" s="323"/>
      <c r="E662" s="323"/>
      <c r="F662" s="323"/>
      <c r="G662" s="323"/>
      <c r="H662" s="323"/>
      <c r="I662" s="323"/>
      <c r="J662" s="323"/>
    </row>
    <row r="663" spans="2:10">
      <c r="B663" s="552"/>
      <c r="C663" s="323"/>
      <c r="D663" s="323"/>
      <c r="E663" s="323"/>
      <c r="F663" s="323"/>
      <c r="G663" s="323"/>
      <c r="H663" s="323"/>
      <c r="I663" s="323"/>
      <c r="J663" s="323"/>
    </row>
    <row r="664" spans="2:10">
      <c r="B664" s="552"/>
      <c r="C664" s="323"/>
      <c r="D664" s="323"/>
      <c r="E664" s="323"/>
      <c r="F664" s="323"/>
      <c r="G664" s="323"/>
      <c r="H664" s="323"/>
      <c r="I664" s="323"/>
      <c r="J664" s="323"/>
    </row>
    <row r="665" spans="2:10">
      <c r="B665" s="552"/>
      <c r="C665" s="323"/>
      <c r="D665" s="323"/>
      <c r="E665" s="323"/>
      <c r="F665" s="323"/>
      <c r="G665" s="323"/>
      <c r="H665" s="323"/>
      <c r="I665" s="323"/>
      <c r="J665" s="323"/>
    </row>
    <row r="666" spans="2:10">
      <c r="B666" s="552"/>
      <c r="C666" s="323"/>
      <c r="D666" s="323"/>
      <c r="E666" s="323"/>
      <c r="F666" s="323"/>
      <c r="G666" s="323"/>
      <c r="H666" s="323"/>
      <c r="I666" s="323"/>
      <c r="J666" s="323"/>
    </row>
    <row r="667" spans="2:10">
      <c r="B667" s="552"/>
      <c r="C667" s="323"/>
      <c r="D667" s="323"/>
      <c r="E667" s="323"/>
      <c r="F667" s="323"/>
      <c r="G667" s="323"/>
      <c r="H667" s="323"/>
      <c r="I667" s="323"/>
      <c r="J667" s="323"/>
    </row>
    <row r="668" spans="2:10">
      <c r="B668" s="552"/>
      <c r="C668" s="323"/>
      <c r="D668" s="323"/>
      <c r="E668" s="323"/>
      <c r="F668" s="323"/>
      <c r="G668" s="323"/>
      <c r="H668" s="323"/>
      <c r="I668" s="323"/>
      <c r="J668" s="323"/>
    </row>
    <row r="669" spans="2:10">
      <c r="B669" s="552"/>
      <c r="C669" s="323"/>
      <c r="D669" s="323"/>
      <c r="E669" s="323"/>
      <c r="F669" s="323"/>
      <c r="G669" s="323"/>
      <c r="H669" s="323"/>
      <c r="I669" s="323"/>
      <c r="J669" s="323"/>
    </row>
    <row r="670" spans="2:10">
      <c r="B670" s="552"/>
      <c r="C670" s="323"/>
      <c r="D670" s="323"/>
      <c r="E670" s="323"/>
      <c r="F670" s="323"/>
      <c r="G670" s="323"/>
      <c r="H670" s="323"/>
      <c r="I670" s="323"/>
      <c r="J670" s="323"/>
    </row>
    <row r="671" spans="2:10">
      <c r="B671" s="552"/>
      <c r="C671" s="323"/>
      <c r="D671" s="323"/>
      <c r="E671" s="323"/>
      <c r="F671" s="323"/>
      <c r="G671" s="323"/>
      <c r="H671" s="323"/>
      <c r="I671" s="323"/>
      <c r="J671" s="323"/>
    </row>
    <row r="672" spans="2:10">
      <c r="B672" s="552"/>
      <c r="C672" s="323"/>
      <c r="D672" s="323"/>
      <c r="E672" s="323"/>
      <c r="F672" s="323"/>
      <c r="G672" s="323"/>
      <c r="H672" s="323"/>
      <c r="I672" s="323"/>
      <c r="J672" s="323"/>
    </row>
    <row r="673" spans="2:10">
      <c r="B673" s="552"/>
      <c r="C673" s="323"/>
      <c r="D673" s="323"/>
      <c r="E673" s="323"/>
      <c r="F673" s="323"/>
      <c r="G673" s="323"/>
      <c r="H673" s="323"/>
      <c r="I673" s="323"/>
      <c r="J673" s="323"/>
    </row>
    <row r="674" spans="2:10">
      <c r="B674" s="552"/>
      <c r="C674" s="323"/>
      <c r="D674" s="323"/>
      <c r="E674" s="323"/>
      <c r="F674" s="323"/>
      <c r="G674" s="323"/>
      <c r="H674" s="323"/>
      <c r="I674" s="323"/>
      <c r="J674" s="323"/>
    </row>
    <row r="675" spans="2:10">
      <c r="B675" s="552"/>
      <c r="C675" s="323"/>
      <c r="D675" s="323"/>
      <c r="E675" s="323"/>
      <c r="F675" s="323"/>
      <c r="G675" s="323"/>
      <c r="H675" s="323"/>
      <c r="I675" s="323"/>
      <c r="J675" s="323"/>
    </row>
    <row r="676" spans="2:10">
      <c r="B676" s="552"/>
      <c r="C676" s="323"/>
      <c r="D676" s="323"/>
      <c r="E676" s="323"/>
      <c r="F676" s="323"/>
      <c r="G676" s="323"/>
      <c r="H676" s="323"/>
      <c r="I676" s="323"/>
      <c r="J676" s="323"/>
    </row>
    <row r="677" spans="2:10">
      <c r="B677" s="552"/>
      <c r="C677" s="323"/>
      <c r="D677" s="323"/>
      <c r="E677" s="323"/>
      <c r="F677" s="323"/>
      <c r="G677" s="323"/>
      <c r="H677" s="323"/>
      <c r="I677" s="323"/>
      <c r="J677" s="323"/>
    </row>
    <row r="678" spans="2:10">
      <c r="B678" s="552"/>
      <c r="C678" s="323"/>
      <c r="D678" s="323"/>
      <c r="E678" s="323"/>
      <c r="F678" s="323"/>
      <c r="G678" s="323"/>
      <c r="H678" s="323"/>
      <c r="I678" s="323"/>
      <c r="J678" s="323"/>
    </row>
    <row r="679" spans="2:10">
      <c r="B679" s="552"/>
      <c r="C679" s="323"/>
      <c r="D679" s="323"/>
      <c r="E679" s="323"/>
      <c r="F679" s="323"/>
      <c r="G679" s="323"/>
      <c r="H679" s="323"/>
      <c r="I679" s="323"/>
      <c r="J679" s="323"/>
    </row>
    <row r="680" spans="2:10">
      <c r="B680" s="552"/>
      <c r="C680" s="323"/>
      <c r="D680" s="323"/>
      <c r="E680" s="323"/>
      <c r="F680" s="323"/>
      <c r="G680" s="323"/>
      <c r="H680" s="323"/>
      <c r="I680" s="323"/>
      <c r="J680" s="323"/>
    </row>
    <row r="681" spans="2:10">
      <c r="B681" s="552"/>
      <c r="C681" s="323"/>
      <c r="D681" s="323"/>
      <c r="E681" s="323"/>
      <c r="F681" s="323"/>
      <c r="G681" s="323"/>
      <c r="H681" s="323"/>
      <c r="I681" s="323"/>
      <c r="J681" s="323"/>
    </row>
    <row r="682" spans="2:10">
      <c r="B682" s="552"/>
      <c r="C682" s="323"/>
      <c r="D682" s="323"/>
      <c r="E682" s="323"/>
      <c r="F682" s="323"/>
      <c r="G682" s="323"/>
      <c r="H682" s="323"/>
      <c r="I682" s="323"/>
      <c r="J682" s="323"/>
    </row>
    <row r="683" spans="2:10">
      <c r="B683" s="552"/>
      <c r="C683" s="323"/>
      <c r="D683" s="323"/>
      <c r="E683" s="323"/>
      <c r="F683" s="323"/>
      <c r="G683" s="323"/>
      <c r="H683" s="323"/>
      <c r="I683" s="323"/>
      <c r="J683" s="323"/>
    </row>
    <row r="684" spans="2:10">
      <c r="B684" s="552"/>
      <c r="C684" s="323"/>
      <c r="D684" s="323"/>
      <c r="E684" s="323"/>
      <c r="F684" s="323"/>
      <c r="G684" s="323"/>
      <c r="H684" s="323"/>
      <c r="I684" s="323"/>
      <c r="J684" s="323"/>
    </row>
    <row r="685" spans="2:10">
      <c r="B685" s="552"/>
      <c r="C685" s="323"/>
      <c r="D685" s="323"/>
      <c r="E685" s="323"/>
      <c r="F685" s="323"/>
      <c r="G685" s="323"/>
      <c r="H685" s="323"/>
      <c r="I685" s="323"/>
      <c r="J685" s="323"/>
    </row>
    <row r="686" spans="2:10">
      <c r="B686" s="552"/>
      <c r="C686" s="323"/>
      <c r="D686" s="323"/>
      <c r="E686" s="323"/>
      <c r="F686" s="323"/>
      <c r="G686" s="323"/>
      <c r="H686" s="323"/>
      <c r="I686" s="323"/>
      <c r="J686" s="323"/>
    </row>
    <row r="687" spans="2:10">
      <c r="B687" s="552"/>
      <c r="C687" s="323"/>
      <c r="D687" s="323"/>
      <c r="E687" s="323"/>
      <c r="F687" s="323"/>
      <c r="G687" s="323"/>
      <c r="H687" s="323"/>
      <c r="I687" s="323"/>
      <c r="J687" s="323"/>
    </row>
    <row r="688" spans="2:10">
      <c r="B688" s="552"/>
      <c r="C688" s="323"/>
      <c r="D688" s="323"/>
      <c r="E688" s="323"/>
      <c r="F688" s="323"/>
      <c r="G688" s="323"/>
      <c r="H688" s="323"/>
      <c r="I688" s="323"/>
      <c r="J688" s="323"/>
    </row>
    <row r="689" spans="2:10">
      <c r="B689" s="552"/>
      <c r="C689" s="323"/>
      <c r="D689" s="323"/>
      <c r="E689" s="323"/>
      <c r="F689" s="323"/>
      <c r="G689" s="323"/>
      <c r="H689" s="323"/>
      <c r="I689" s="323"/>
      <c r="J689" s="323"/>
    </row>
    <row r="690" spans="2:10">
      <c r="B690" s="552"/>
      <c r="C690" s="323"/>
      <c r="D690" s="323"/>
      <c r="E690" s="323"/>
      <c r="F690" s="323"/>
      <c r="G690" s="323"/>
      <c r="H690" s="323"/>
      <c r="I690" s="323"/>
      <c r="J690" s="323"/>
    </row>
    <row r="691" spans="2:10">
      <c r="B691" s="552"/>
      <c r="C691" s="323"/>
      <c r="D691" s="323"/>
      <c r="E691" s="323"/>
      <c r="F691" s="323"/>
      <c r="G691" s="323"/>
      <c r="H691" s="323"/>
      <c r="I691" s="323"/>
      <c r="J691" s="323"/>
    </row>
    <row r="692" spans="2:10">
      <c r="B692" s="552"/>
      <c r="C692" s="323"/>
      <c r="D692" s="323"/>
      <c r="E692" s="323"/>
      <c r="F692" s="323"/>
      <c r="G692" s="323"/>
      <c r="H692" s="323"/>
      <c r="I692" s="323"/>
      <c r="J692" s="323"/>
    </row>
    <row r="693" spans="2:10">
      <c r="B693" s="552"/>
      <c r="C693" s="323"/>
      <c r="D693" s="323"/>
      <c r="E693" s="323"/>
      <c r="F693" s="323"/>
      <c r="G693" s="323"/>
      <c r="H693" s="323"/>
      <c r="I693" s="323"/>
      <c r="J693" s="323"/>
    </row>
    <row r="694" spans="2:10">
      <c r="B694" s="552"/>
      <c r="C694" s="323"/>
      <c r="D694" s="323"/>
      <c r="E694" s="323"/>
      <c r="F694" s="323"/>
      <c r="G694" s="323"/>
      <c r="H694" s="323"/>
      <c r="I694" s="323"/>
      <c r="J694" s="323"/>
    </row>
    <row r="695" spans="2:10">
      <c r="B695" s="552"/>
      <c r="C695" s="323"/>
      <c r="D695" s="323"/>
      <c r="E695" s="323"/>
      <c r="F695" s="323"/>
      <c r="G695" s="323"/>
      <c r="H695" s="323"/>
      <c r="I695" s="323"/>
      <c r="J695" s="323"/>
    </row>
    <row r="696" spans="2:10">
      <c r="B696" s="552"/>
      <c r="C696" s="323"/>
      <c r="D696" s="323"/>
      <c r="E696" s="323"/>
      <c r="F696" s="323"/>
      <c r="G696" s="323"/>
      <c r="H696" s="323"/>
      <c r="I696" s="323"/>
      <c r="J696" s="323"/>
    </row>
    <row r="697" spans="2:10">
      <c r="B697" s="552"/>
      <c r="C697" s="323"/>
      <c r="D697" s="323"/>
      <c r="E697" s="323"/>
      <c r="F697" s="323"/>
      <c r="G697" s="323"/>
      <c r="H697" s="323"/>
      <c r="I697" s="323"/>
      <c r="J697" s="323"/>
    </row>
    <row r="698" spans="2:10">
      <c r="B698" s="552"/>
      <c r="C698" s="323"/>
      <c r="D698" s="323"/>
      <c r="E698" s="323"/>
      <c r="F698" s="323"/>
      <c r="G698" s="323"/>
      <c r="H698" s="323"/>
      <c r="I698" s="323"/>
      <c r="J698" s="323"/>
    </row>
    <row r="699" spans="2:10">
      <c r="B699" s="552"/>
      <c r="C699" s="323"/>
      <c r="D699" s="323"/>
      <c r="E699" s="323"/>
      <c r="F699" s="323"/>
      <c r="G699" s="323"/>
      <c r="H699" s="323"/>
      <c r="I699" s="323"/>
      <c r="J699" s="323"/>
    </row>
    <row r="700" spans="2:10">
      <c r="B700" s="552"/>
      <c r="C700" s="323"/>
      <c r="D700" s="323"/>
      <c r="E700" s="323"/>
      <c r="F700" s="323"/>
      <c r="G700" s="323"/>
      <c r="H700" s="323"/>
      <c r="I700" s="323"/>
      <c r="J700" s="323"/>
    </row>
    <row r="701" spans="2:10">
      <c r="B701" s="552"/>
      <c r="C701" s="323"/>
      <c r="D701" s="323"/>
      <c r="E701" s="323"/>
      <c r="F701" s="323"/>
      <c r="G701" s="323"/>
      <c r="H701" s="323"/>
      <c r="I701" s="323"/>
      <c r="J701" s="323"/>
    </row>
    <row r="702" spans="2:10">
      <c r="B702" s="552"/>
      <c r="C702" s="323"/>
      <c r="D702" s="323"/>
      <c r="E702" s="323"/>
      <c r="F702" s="323"/>
      <c r="G702" s="323"/>
      <c r="H702" s="323"/>
      <c r="I702" s="323"/>
      <c r="J702" s="323"/>
    </row>
    <row r="703" spans="2:10">
      <c r="B703" s="552"/>
      <c r="C703" s="323"/>
      <c r="D703" s="323"/>
      <c r="E703" s="323"/>
      <c r="F703" s="323"/>
      <c r="G703" s="323"/>
      <c r="H703" s="323"/>
      <c r="I703" s="323"/>
      <c r="J703" s="323"/>
    </row>
    <row r="704" spans="2:10">
      <c r="B704" s="552"/>
      <c r="C704" s="323"/>
      <c r="D704" s="323"/>
      <c r="E704" s="323"/>
      <c r="F704" s="323"/>
      <c r="G704" s="323"/>
      <c r="H704" s="323"/>
      <c r="I704" s="323"/>
      <c r="J704" s="323"/>
    </row>
    <row r="705" spans="2:10">
      <c r="B705" s="552"/>
      <c r="C705" s="323"/>
      <c r="D705" s="323"/>
      <c r="E705" s="323"/>
      <c r="F705" s="323"/>
      <c r="G705" s="323"/>
      <c r="H705" s="323"/>
      <c r="I705" s="323"/>
      <c r="J705" s="323"/>
    </row>
    <row r="706" spans="2:10">
      <c r="B706" s="552"/>
      <c r="C706" s="323"/>
      <c r="D706" s="323"/>
      <c r="E706" s="323"/>
      <c r="F706" s="323"/>
      <c r="G706" s="323"/>
      <c r="H706" s="323"/>
      <c r="I706" s="323"/>
      <c r="J706" s="323"/>
    </row>
    <row r="707" spans="2:10">
      <c r="B707" s="552"/>
      <c r="C707" s="323"/>
      <c r="D707" s="323"/>
      <c r="E707" s="323"/>
      <c r="F707" s="323"/>
      <c r="G707" s="323"/>
      <c r="H707" s="323"/>
      <c r="I707" s="323"/>
      <c r="J707" s="323"/>
    </row>
    <row r="708" spans="2:10">
      <c r="B708" s="552"/>
      <c r="C708" s="323"/>
      <c r="D708" s="323"/>
      <c r="E708" s="323"/>
      <c r="F708" s="323"/>
      <c r="G708" s="323"/>
      <c r="H708" s="323"/>
      <c r="I708" s="323"/>
      <c r="J708" s="323"/>
    </row>
    <row r="709" spans="2:10">
      <c r="B709" s="552"/>
      <c r="C709" s="323"/>
      <c r="D709" s="323"/>
      <c r="E709" s="323"/>
      <c r="F709" s="323"/>
      <c r="G709" s="323"/>
      <c r="H709" s="323"/>
      <c r="I709" s="323"/>
      <c r="J709" s="323"/>
    </row>
    <row r="710" spans="2:10">
      <c r="B710" s="552"/>
      <c r="C710" s="323"/>
      <c r="D710" s="323"/>
      <c r="E710" s="323"/>
      <c r="F710" s="323"/>
      <c r="G710" s="323"/>
      <c r="H710" s="323"/>
      <c r="I710" s="323"/>
      <c r="J710" s="323"/>
    </row>
    <row r="711" spans="2:10">
      <c r="B711" s="552"/>
      <c r="C711" s="323"/>
      <c r="D711" s="323"/>
      <c r="E711" s="323"/>
      <c r="F711" s="323"/>
      <c r="G711" s="323"/>
      <c r="H711" s="323"/>
      <c r="I711" s="323"/>
      <c r="J711" s="323"/>
    </row>
    <row r="712" spans="2:10">
      <c r="B712" s="552"/>
      <c r="C712" s="323"/>
      <c r="D712" s="323"/>
      <c r="E712" s="323"/>
      <c r="F712" s="323"/>
      <c r="G712" s="323"/>
      <c r="H712" s="323"/>
      <c r="I712" s="323"/>
      <c r="J712" s="323"/>
    </row>
    <row r="713" spans="2:10">
      <c r="B713" s="552"/>
      <c r="C713" s="323"/>
      <c r="D713" s="323"/>
      <c r="E713" s="323"/>
      <c r="F713" s="323"/>
      <c r="G713" s="323"/>
      <c r="H713" s="323"/>
      <c r="I713" s="323"/>
      <c r="J713" s="323"/>
    </row>
    <row r="714" spans="2:10">
      <c r="B714" s="552"/>
      <c r="C714" s="323"/>
      <c r="D714" s="323"/>
      <c r="E714" s="323"/>
      <c r="F714" s="323"/>
      <c r="G714" s="323"/>
      <c r="H714" s="323"/>
      <c r="I714" s="323"/>
      <c r="J714" s="323"/>
    </row>
    <row r="715" spans="2:10">
      <c r="B715" s="552"/>
      <c r="C715" s="323"/>
      <c r="D715" s="323"/>
      <c r="E715" s="323"/>
      <c r="F715" s="323"/>
      <c r="G715" s="323"/>
      <c r="H715" s="323"/>
      <c r="I715" s="323"/>
      <c r="J715" s="323"/>
    </row>
    <row r="716" spans="2:10">
      <c r="B716" s="552"/>
      <c r="C716" s="323"/>
      <c r="D716" s="323"/>
      <c r="E716" s="323"/>
      <c r="F716" s="323"/>
      <c r="G716" s="323"/>
      <c r="H716" s="323"/>
      <c r="I716" s="323"/>
      <c r="J716" s="323"/>
    </row>
    <row r="717" spans="2:10">
      <c r="B717" s="552"/>
      <c r="C717" s="323"/>
      <c r="D717" s="323"/>
      <c r="E717" s="323"/>
      <c r="F717" s="323"/>
      <c r="G717" s="323"/>
      <c r="H717" s="323"/>
      <c r="I717" s="323"/>
      <c r="J717" s="323"/>
    </row>
    <row r="718" spans="2:10">
      <c r="B718" s="552"/>
      <c r="C718" s="323"/>
      <c r="D718" s="323"/>
      <c r="E718" s="323"/>
      <c r="F718" s="323"/>
      <c r="G718" s="323"/>
      <c r="H718" s="323"/>
      <c r="I718" s="323"/>
      <c r="J718" s="323"/>
    </row>
    <row r="719" spans="2:10">
      <c r="B719" s="552"/>
      <c r="C719" s="323"/>
      <c r="D719" s="323"/>
      <c r="E719" s="323"/>
      <c r="F719" s="323"/>
      <c r="G719" s="323"/>
      <c r="H719" s="323"/>
      <c r="I719" s="323"/>
      <c r="J719" s="323"/>
    </row>
    <row r="720" spans="2:10">
      <c r="B720" s="552"/>
      <c r="C720" s="323"/>
      <c r="D720" s="323"/>
      <c r="E720" s="323"/>
      <c r="F720" s="323"/>
      <c r="G720" s="323"/>
      <c r="H720" s="323"/>
      <c r="I720" s="323"/>
      <c r="J720" s="323"/>
    </row>
    <row r="721" spans="2:10">
      <c r="B721" s="552"/>
      <c r="C721" s="323"/>
      <c r="D721" s="323"/>
      <c r="E721" s="323"/>
      <c r="F721" s="323"/>
      <c r="G721" s="323"/>
      <c r="H721" s="323"/>
      <c r="I721" s="323"/>
      <c r="J721" s="323"/>
    </row>
    <row r="722" spans="2:10">
      <c r="B722" s="552"/>
      <c r="C722" s="323"/>
      <c r="D722" s="323"/>
      <c r="E722" s="323"/>
      <c r="F722" s="323"/>
      <c r="G722" s="323"/>
      <c r="H722" s="323"/>
      <c r="I722" s="323"/>
      <c r="J722" s="323"/>
    </row>
    <row r="723" spans="2:10">
      <c r="B723" s="552"/>
      <c r="C723" s="323"/>
      <c r="D723" s="323"/>
      <c r="E723" s="323"/>
      <c r="F723" s="323"/>
      <c r="G723" s="323"/>
      <c r="H723" s="323"/>
      <c r="I723" s="323"/>
      <c r="J723" s="323"/>
    </row>
    <row r="724" spans="2:10">
      <c r="B724" s="552"/>
      <c r="C724" s="323"/>
      <c r="D724" s="323"/>
      <c r="E724" s="323"/>
      <c r="F724" s="323"/>
      <c r="G724" s="323"/>
      <c r="H724" s="323"/>
      <c r="I724" s="323"/>
      <c r="J724" s="323"/>
    </row>
    <row r="725" spans="2:10">
      <c r="B725" s="552"/>
      <c r="C725" s="323"/>
      <c r="D725" s="323"/>
      <c r="E725" s="323"/>
      <c r="F725" s="323"/>
      <c r="G725" s="323"/>
      <c r="H725" s="323"/>
      <c r="I725" s="323"/>
      <c r="J725" s="323"/>
    </row>
    <row r="726" spans="2:10">
      <c r="B726" s="552"/>
      <c r="C726" s="323"/>
      <c r="D726" s="323"/>
      <c r="E726" s="323"/>
      <c r="F726" s="323"/>
      <c r="G726" s="323"/>
      <c r="H726" s="323"/>
      <c r="I726" s="323"/>
      <c r="J726" s="323"/>
    </row>
    <row r="727" spans="2:10">
      <c r="B727" s="552"/>
      <c r="C727" s="323"/>
      <c r="D727" s="323"/>
      <c r="E727" s="323"/>
      <c r="F727" s="323"/>
      <c r="G727" s="323"/>
      <c r="H727" s="323"/>
      <c r="I727" s="323"/>
      <c r="J727" s="323"/>
    </row>
    <row r="728" spans="2:10">
      <c r="B728" s="552"/>
      <c r="C728" s="323"/>
      <c r="D728" s="323"/>
      <c r="E728" s="323"/>
      <c r="F728" s="323"/>
      <c r="G728" s="323"/>
      <c r="H728" s="323"/>
      <c r="I728" s="323"/>
      <c r="J728" s="323"/>
    </row>
    <row r="729" spans="2:10">
      <c r="B729" s="552"/>
      <c r="C729" s="323"/>
      <c r="D729" s="323"/>
      <c r="E729" s="323"/>
      <c r="F729" s="323"/>
      <c r="G729" s="323"/>
      <c r="H729" s="323"/>
      <c r="I729" s="323"/>
      <c r="J729" s="323"/>
    </row>
    <row r="730" spans="2:10">
      <c r="B730" s="552"/>
      <c r="C730" s="323"/>
      <c r="D730" s="323"/>
      <c r="E730" s="323"/>
      <c r="F730" s="323"/>
      <c r="G730" s="323"/>
      <c r="H730" s="323"/>
      <c r="I730" s="323"/>
      <c r="J730" s="323"/>
    </row>
    <row r="731" spans="2:10">
      <c r="B731" s="552"/>
      <c r="C731" s="323"/>
      <c r="D731" s="323"/>
      <c r="E731" s="323"/>
      <c r="F731" s="323"/>
      <c r="G731" s="323"/>
      <c r="H731" s="323"/>
      <c r="I731" s="323"/>
      <c r="J731" s="323"/>
    </row>
    <row r="732" spans="2:10">
      <c r="B732" s="552"/>
      <c r="C732" s="323"/>
      <c r="D732" s="323"/>
      <c r="E732" s="323"/>
      <c r="F732" s="323"/>
      <c r="G732" s="323"/>
      <c r="H732" s="323"/>
      <c r="I732" s="323"/>
      <c r="J732" s="323"/>
    </row>
    <row r="733" spans="2:10">
      <c r="B733" s="552"/>
      <c r="C733" s="323"/>
      <c r="D733" s="323"/>
      <c r="E733" s="323"/>
      <c r="F733" s="323"/>
      <c r="G733" s="323"/>
      <c r="H733" s="323"/>
      <c r="I733" s="323"/>
      <c r="J733" s="323"/>
    </row>
    <row r="734" spans="2:10">
      <c r="B734" s="552"/>
      <c r="C734" s="323"/>
      <c r="D734" s="323"/>
      <c r="E734" s="323"/>
      <c r="F734" s="323"/>
      <c r="G734" s="323"/>
      <c r="H734" s="323"/>
      <c r="I734" s="323"/>
      <c r="J734" s="323"/>
    </row>
    <row r="735" spans="2:10">
      <c r="B735" s="552"/>
      <c r="C735" s="323"/>
      <c r="D735" s="323"/>
      <c r="E735" s="323"/>
      <c r="F735" s="323"/>
      <c r="G735" s="323"/>
      <c r="H735" s="323"/>
      <c r="I735" s="323"/>
      <c r="J735" s="323"/>
    </row>
    <row r="736" spans="2:10">
      <c r="B736" s="552"/>
      <c r="C736" s="323"/>
      <c r="D736" s="323"/>
      <c r="E736" s="323"/>
      <c r="F736" s="323"/>
      <c r="G736" s="323"/>
      <c r="H736" s="323"/>
      <c r="I736" s="323"/>
      <c r="J736" s="323"/>
    </row>
    <row r="737" spans="2:10">
      <c r="B737" s="552"/>
      <c r="C737" s="323"/>
      <c r="D737" s="323"/>
      <c r="E737" s="323"/>
      <c r="F737" s="323"/>
      <c r="G737" s="323"/>
      <c r="H737" s="323"/>
      <c r="I737" s="323"/>
      <c r="J737" s="323"/>
    </row>
    <row r="738" spans="2:10">
      <c r="B738" s="552"/>
      <c r="C738" s="323"/>
      <c r="D738" s="323"/>
      <c r="E738" s="323"/>
      <c r="F738" s="323"/>
      <c r="G738" s="323"/>
      <c r="H738" s="323"/>
      <c r="I738" s="323"/>
      <c r="J738" s="323"/>
    </row>
    <row r="739" spans="2:10">
      <c r="B739" s="552"/>
      <c r="C739" s="323"/>
      <c r="D739" s="323"/>
      <c r="E739" s="323"/>
      <c r="F739" s="323"/>
      <c r="G739" s="323"/>
      <c r="H739" s="323"/>
      <c r="I739" s="323"/>
      <c r="J739" s="323"/>
    </row>
    <row r="740" spans="2:10">
      <c r="B740" s="552"/>
      <c r="C740" s="323"/>
      <c r="D740" s="323"/>
      <c r="E740" s="323"/>
      <c r="F740" s="323"/>
      <c r="G740" s="323"/>
      <c r="H740" s="323"/>
      <c r="I740" s="323"/>
      <c r="J740" s="323"/>
    </row>
    <row r="741" spans="2:10">
      <c r="B741" s="552"/>
      <c r="C741" s="323"/>
      <c r="D741" s="323"/>
      <c r="E741" s="323"/>
      <c r="F741" s="323"/>
      <c r="G741" s="323"/>
      <c r="H741" s="323"/>
      <c r="I741" s="323"/>
      <c r="J741" s="323"/>
    </row>
    <row r="742" spans="2:10">
      <c r="B742" s="552"/>
      <c r="C742" s="323"/>
      <c r="D742" s="323"/>
      <c r="E742" s="323"/>
      <c r="F742" s="323"/>
      <c r="G742" s="323"/>
      <c r="H742" s="323"/>
      <c r="I742" s="323"/>
      <c r="J742" s="323"/>
    </row>
    <row r="743" spans="2:10">
      <c r="B743" s="552"/>
      <c r="C743" s="323"/>
      <c r="D743" s="323"/>
      <c r="E743" s="323"/>
      <c r="F743" s="323"/>
      <c r="G743" s="323"/>
      <c r="H743" s="323"/>
      <c r="I743" s="323"/>
      <c r="J743" s="323"/>
    </row>
    <row r="744" spans="2:10">
      <c r="B744" s="552"/>
      <c r="C744" s="323"/>
      <c r="D744" s="323"/>
      <c r="E744" s="323"/>
      <c r="F744" s="323"/>
      <c r="G744" s="323"/>
      <c r="H744" s="323"/>
      <c r="I744" s="323"/>
      <c r="J744" s="323"/>
    </row>
    <row r="745" spans="2:10">
      <c r="B745" s="552"/>
      <c r="C745" s="323"/>
      <c r="D745" s="323"/>
      <c r="E745" s="323"/>
      <c r="F745" s="323"/>
      <c r="G745" s="323"/>
      <c r="H745" s="323"/>
      <c r="I745" s="323"/>
      <c r="J745" s="323"/>
    </row>
    <row r="746" spans="2:10">
      <c r="B746" s="552"/>
      <c r="C746" s="323"/>
      <c r="D746" s="323"/>
      <c r="E746" s="323"/>
      <c r="F746" s="323"/>
      <c r="G746" s="323"/>
      <c r="H746" s="323"/>
      <c r="I746" s="323"/>
      <c r="J746" s="323"/>
    </row>
    <row r="747" spans="2:10">
      <c r="B747" s="552"/>
      <c r="C747" s="323"/>
      <c r="D747" s="323"/>
      <c r="E747" s="323"/>
      <c r="F747" s="323"/>
      <c r="G747" s="323"/>
      <c r="H747" s="323"/>
      <c r="I747" s="323"/>
      <c r="J747" s="323"/>
    </row>
    <row r="748" spans="2:10">
      <c r="B748" s="552"/>
      <c r="C748" s="323"/>
      <c r="D748" s="323"/>
      <c r="E748" s="323"/>
      <c r="F748" s="323"/>
      <c r="G748" s="323"/>
      <c r="H748" s="323"/>
      <c r="I748" s="323"/>
      <c r="J748" s="323"/>
    </row>
    <row r="749" spans="2:10">
      <c r="B749" s="552"/>
      <c r="C749" s="323"/>
      <c r="D749" s="323"/>
      <c r="E749" s="323"/>
      <c r="F749" s="323"/>
      <c r="G749" s="323"/>
      <c r="H749" s="323"/>
      <c r="I749" s="323"/>
      <c r="J749" s="323"/>
    </row>
    <row r="750" spans="2:10">
      <c r="B750" s="552"/>
      <c r="C750" s="323"/>
      <c r="D750" s="323"/>
      <c r="E750" s="323"/>
      <c r="F750" s="323"/>
      <c r="G750" s="323"/>
      <c r="H750" s="323"/>
      <c r="I750" s="323"/>
      <c r="J750" s="323"/>
    </row>
    <row r="751" spans="2:10">
      <c r="B751" s="552"/>
      <c r="C751" s="323"/>
      <c r="D751" s="323"/>
      <c r="E751" s="323"/>
      <c r="F751" s="323"/>
      <c r="G751" s="323"/>
      <c r="H751" s="323"/>
      <c r="I751" s="323"/>
      <c r="J751" s="323"/>
    </row>
    <row r="752" spans="2:10">
      <c r="B752" s="552"/>
      <c r="C752" s="323"/>
      <c r="D752" s="323"/>
      <c r="E752" s="323"/>
      <c r="F752" s="323"/>
      <c r="G752" s="323"/>
      <c r="H752" s="323"/>
      <c r="I752" s="323"/>
      <c r="J752" s="323"/>
    </row>
    <row r="753" spans="2:10">
      <c r="B753" s="552"/>
      <c r="C753" s="323"/>
      <c r="D753" s="323"/>
      <c r="E753" s="323"/>
      <c r="F753" s="323"/>
      <c r="G753" s="323"/>
      <c r="H753" s="323"/>
      <c r="I753" s="323"/>
      <c r="J753" s="323"/>
    </row>
    <row r="754" spans="2:10">
      <c r="B754" s="552"/>
      <c r="C754" s="323"/>
      <c r="D754" s="323"/>
      <c r="E754" s="323"/>
      <c r="F754" s="323"/>
      <c r="G754" s="323"/>
      <c r="H754" s="323"/>
      <c r="I754" s="323"/>
      <c r="J754" s="323"/>
    </row>
    <row r="755" spans="2:10">
      <c r="B755" s="552"/>
      <c r="C755" s="323"/>
      <c r="D755" s="323"/>
      <c r="E755" s="323"/>
      <c r="F755" s="323"/>
      <c r="G755" s="323"/>
      <c r="H755" s="323"/>
      <c r="I755" s="323"/>
      <c r="J755" s="323"/>
    </row>
    <row r="756" spans="2:10">
      <c r="B756" s="552"/>
      <c r="C756" s="323"/>
      <c r="D756" s="323"/>
      <c r="E756" s="323"/>
      <c r="F756" s="323"/>
      <c r="G756" s="323"/>
      <c r="H756" s="323"/>
      <c r="I756" s="323"/>
      <c r="J756" s="323"/>
    </row>
    <row r="757" spans="2:10">
      <c r="B757" s="552"/>
      <c r="C757" s="323"/>
      <c r="D757" s="323"/>
      <c r="E757" s="323"/>
      <c r="F757" s="323"/>
      <c r="G757" s="323"/>
      <c r="H757" s="323"/>
      <c r="I757" s="323"/>
      <c r="J757" s="323"/>
    </row>
    <row r="758" spans="2:10">
      <c r="B758" s="552"/>
      <c r="C758" s="323"/>
      <c r="D758" s="323"/>
      <c r="E758" s="323"/>
      <c r="F758" s="323"/>
      <c r="G758" s="323"/>
      <c r="H758" s="323"/>
      <c r="I758" s="323"/>
      <c r="J758" s="323"/>
    </row>
    <row r="759" spans="2:10">
      <c r="B759" s="552"/>
      <c r="C759" s="323"/>
      <c r="D759" s="323"/>
      <c r="E759" s="323"/>
      <c r="F759" s="323"/>
      <c r="G759" s="323"/>
      <c r="H759" s="323"/>
      <c r="I759" s="323"/>
      <c r="J759" s="323"/>
    </row>
    <row r="760" spans="2:10">
      <c r="B760" s="552"/>
      <c r="C760" s="323"/>
      <c r="D760" s="323"/>
      <c r="E760" s="323"/>
      <c r="F760" s="323"/>
      <c r="G760" s="323"/>
      <c r="H760" s="323"/>
      <c r="I760" s="323"/>
      <c r="J760" s="323"/>
    </row>
    <row r="761" spans="2:10">
      <c r="B761" s="552"/>
      <c r="C761" s="323"/>
      <c r="D761" s="323"/>
      <c r="E761" s="323"/>
      <c r="F761" s="323"/>
      <c r="G761" s="323"/>
      <c r="H761" s="323"/>
      <c r="I761" s="323"/>
      <c r="J761" s="323"/>
    </row>
    <row r="762" spans="2:10">
      <c r="B762" s="552"/>
      <c r="C762" s="323"/>
      <c r="D762" s="323"/>
      <c r="E762" s="323"/>
      <c r="F762" s="323"/>
      <c r="G762" s="323"/>
      <c r="H762" s="323"/>
      <c r="I762" s="323"/>
      <c r="J762" s="323"/>
    </row>
    <row r="763" spans="2:10">
      <c r="B763" s="552"/>
      <c r="C763" s="323"/>
      <c r="D763" s="323"/>
      <c r="E763" s="323"/>
      <c r="F763" s="323"/>
      <c r="G763" s="323"/>
      <c r="H763" s="323"/>
      <c r="I763" s="323"/>
      <c r="J763" s="323"/>
    </row>
    <row r="764" spans="2:10">
      <c r="B764" s="552"/>
      <c r="C764" s="323"/>
      <c r="D764" s="323"/>
      <c r="E764" s="323"/>
      <c r="F764" s="323"/>
      <c r="G764" s="323"/>
      <c r="H764" s="323"/>
      <c r="I764" s="323"/>
      <c r="J764" s="323"/>
    </row>
    <row r="765" spans="2:10">
      <c r="B765" s="552"/>
      <c r="C765" s="323"/>
      <c r="D765" s="323"/>
      <c r="E765" s="323"/>
      <c r="F765" s="323"/>
      <c r="G765" s="323"/>
      <c r="H765" s="323"/>
      <c r="I765" s="323"/>
      <c r="J765" s="323"/>
    </row>
    <row r="766" spans="2:10">
      <c r="B766" s="552"/>
      <c r="C766" s="323"/>
      <c r="D766" s="323"/>
      <c r="E766" s="323"/>
      <c r="F766" s="323"/>
      <c r="G766" s="323"/>
      <c r="H766" s="323"/>
      <c r="I766" s="323"/>
      <c r="J766" s="323"/>
    </row>
    <row r="767" spans="2:10">
      <c r="B767" s="552"/>
      <c r="C767" s="323"/>
      <c r="D767" s="323"/>
      <c r="E767" s="323"/>
      <c r="F767" s="323"/>
      <c r="G767" s="323"/>
      <c r="H767" s="323"/>
      <c r="I767" s="323"/>
      <c r="J767" s="323"/>
    </row>
    <row r="768" spans="2:10">
      <c r="B768" s="552"/>
      <c r="C768" s="323"/>
      <c r="D768" s="323"/>
      <c r="E768" s="323"/>
      <c r="F768" s="323"/>
      <c r="G768" s="323"/>
      <c r="H768" s="323"/>
      <c r="I768" s="323"/>
      <c r="J768" s="323"/>
    </row>
    <row r="769" spans="2:10">
      <c r="B769" s="552"/>
      <c r="C769" s="323"/>
      <c r="D769" s="323"/>
      <c r="E769" s="323"/>
      <c r="F769" s="323"/>
      <c r="G769" s="323"/>
      <c r="H769" s="323"/>
      <c r="I769" s="323"/>
      <c r="J769" s="323"/>
    </row>
    <row r="770" spans="2:10">
      <c r="B770" s="552"/>
      <c r="C770" s="323"/>
      <c r="D770" s="323"/>
      <c r="E770" s="323"/>
      <c r="F770" s="323"/>
      <c r="G770" s="323"/>
      <c r="H770" s="323"/>
      <c r="I770" s="323"/>
      <c r="J770" s="323"/>
    </row>
    <row r="771" spans="2:10">
      <c r="B771" s="552"/>
      <c r="C771" s="323"/>
      <c r="D771" s="323"/>
      <c r="E771" s="323"/>
      <c r="F771" s="323"/>
      <c r="G771" s="323"/>
      <c r="H771" s="323"/>
      <c r="I771" s="323"/>
      <c r="J771" s="323"/>
    </row>
    <row r="772" spans="2:10">
      <c r="B772" s="552"/>
      <c r="C772" s="323"/>
      <c r="D772" s="323"/>
      <c r="E772" s="323"/>
      <c r="F772" s="323"/>
      <c r="G772" s="323"/>
      <c r="H772" s="323"/>
      <c r="I772" s="323"/>
      <c r="J772" s="323"/>
    </row>
    <row r="773" spans="2:10">
      <c r="B773" s="552"/>
      <c r="C773" s="323"/>
      <c r="D773" s="323"/>
      <c r="E773" s="323"/>
      <c r="F773" s="323"/>
      <c r="G773" s="323"/>
      <c r="H773" s="323"/>
      <c r="I773" s="323"/>
      <c r="J773" s="323"/>
    </row>
    <row r="774" spans="2:10">
      <c r="B774" s="552"/>
      <c r="C774" s="323"/>
      <c r="D774" s="323"/>
      <c r="E774" s="323"/>
      <c r="F774" s="323"/>
      <c r="G774" s="323"/>
      <c r="H774" s="323"/>
      <c r="I774" s="323"/>
      <c r="J774" s="323"/>
    </row>
    <row r="775" spans="2:10">
      <c r="B775" s="552"/>
      <c r="C775" s="323"/>
      <c r="D775" s="323"/>
      <c r="E775" s="323"/>
      <c r="F775" s="323"/>
      <c r="G775" s="323"/>
      <c r="H775" s="323"/>
      <c r="I775" s="323"/>
      <c r="J775" s="323"/>
    </row>
    <row r="776" spans="2:10">
      <c r="B776" s="552"/>
      <c r="C776" s="323"/>
      <c r="D776" s="323"/>
      <c r="E776" s="323"/>
      <c r="F776" s="323"/>
      <c r="G776" s="323"/>
      <c r="H776" s="323"/>
      <c r="I776" s="323"/>
      <c r="J776" s="323"/>
    </row>
    <row r="777" spans="2:10">
      <c r="B777" s="552"/>
      <c r="C777" s="323"/>
      <c r="D777" s="323"/>
      <c r="E777" s="323"/>
      <c r="F777" s="323"/>
      <c r="G777" s="323"/>
      <c r="H777" s="323"/>
      <c r="I777" s="323"/>
      <c r="J777" s="323"/>
    </row>
    <row r="778" spans="2:10">
      <c r="B778" s="552"/>
      <c r="C778" s="323"/>
      <c r="D778" s="323"/>
      <c r="E778" s="323"/>
      <c r="F778" s="323"/>
      <c r="G778" s="323"/>
      <c r="H778" s="323"/>
      <c r="I778" s="323"/>
      <c r="J778" s="323"/>
    </row>
    <row r="779" spans="2:10">
      <c r="B779" s="552"/>
      <c r="C779" s="323"/>
      <c r="D779" s="323"/>
      <c r="E779" s="323"/>
      <c r="F779" s="323"/>
      <c r="G779" s="323"/>
      <c r="H779" s="323"/>
      <c r="I779" s="323"/>
      <c r="J779" s="323"/>
    </row>
    <row r="780" spans="2:10">
      <c r="B780" s="552"/>
      <c r="C780" s="323"/>
      <c r="D780" s="323"/>
      <c r="E780" s="323"/>
      <c r="F780" s="323"/>
      <c r="G780" s="323"/>
      <c r="H780" s="323"/>
      <c r="I780" s="323"/>
      <c r="J780" s="323"/>
    </row>
    <row r="781" spans="2:10">
      <c r="B781" s="552"/>
      <c r="C781" s="323"/>
      <c r="D781" s="323"/>
      <c r="E781" s="323"/>
      <c r="F781" s="323"/>
      <c r="G781" s="323"/>
      <c r="H781" s="323"/>
      <c r="I781" s="323"/>
      <c r="J781" s="323"/>
    </row>
    <row r="782" spans="2:10">
      <c r="B782" s="552"/>
      <c r="C782" s="323"/>
      <c r="D782" s="323"/>
      <c r="E782" s="323"/>
      <c r="F782" s="323"/>
      <c r="G782" s="323"/>
      <c r="H782" s="323"/>
      <c r="I782" s="323"/>
      <c r="J782" s="323"/>
    </row>
    <row r="783" spans="2:10">
      <c r="B783" s="552"/>
      <c r="C783" s="323"/>
      <c r="D783" s="323"/>
      <c r="E783" s="323"/>
      <c r="F783" s="323"/>
      <c r="G783" s="323"/>
      <c r="H783" s="323"/>
      <c r="I783" s="323"/>
      <c r="J783" s="323"/>
    </row>
    <row r="784" spans="2:10">
      <c r="B784" s="552"/>
      <c r="C784" s="323"/>
      <c r="D784" s="323"/>
      <c r="E784" s="323"/>
      <c r="F784" s="323"/>
      <c r="G784" s="323"/>
      <c r="H784" s="323"/>
      <c r="I784" s="323"/>
      <c r="J784" s="323"/>
    </row>
    <row r="785" spans="2:10">
      <c r="B785" s="552"/>
      <c r="C785" s="323"/>
      <c r="D785" s="323"/>
      <c r="E785" s="323"/>
      <c r="F785" s="323"/>
      <c r="G785" s="323"/>
      <c r="H785" s="323"/>
      <c r="I785" s="323"/>
      <c r="J785" s="323"/>
    </row>
    <row r="786" spans="2:10">
      <c r="B786" s="552"/>
      <c r="C786" s="323"/>
      <c r="D786" s="323"/>
      <c r="E786" s="323"/>
      <c r="F786" s="323"/>
      <c r="G786" s="323"/>
      <c r="H786" s="323"/>
      <c r="I786" s="323"/>
      <c r="J786" s="323"/>
    </row>
    <row r="787" spans="2:10">
      <c r="B787" s="552"/>
      <c r="C787" s="323"/>
      <c r="D787" s="323"/>
      <c r="E787" s="323"/>
      <c r="F787" s="323"/>
      <c r="G787" s="323"/>
      <c r="H787" s="323"/>
      <c r="I787" s="323"/>
      <c r="J787" s="323"/>
    </row>
    <row r="788" spans="2:10">
      <c r="B788" s="552"/>
      <c r="C788" s="323"/>
      <c r="D788" s="323"/>
      <c r="E788" s="323"/>
      <c r="F788" s="323"/>
      <c r="G788" s="323"/>
      <c r="H788" s="323"/>
      <c r="I788" s="323"/>
      <c r="J788" s="323"/>
    </row>
    <row r="789" spans="2:10">
      <c r="B789" s="552"/>
      <c r="C789" s="323"/>
      <c r="D789" s="323"/>
      <c r="E789" s="323"/>
      <c r="F789" s="323"/>
      <c r="G789" s="323"/>
      <c r="H789" s="323"/>
      <c r="I789" s="323"/>
      <c r="J789" s="323"/>
    </row>
    <row r="790" spans="2:10">
      <c r="B790" s="552"/>
      <c r="C790" s="323"/>
      <c r="D790" s="323"/>
      <c r="E790" s="323"/>
      <c r="F790" s="323"/>
      <c r="G790" s="323"/>
      <c r="H790" s="323"/>
      <c r="I790" s="323"/>
      <c r="J790" s="323"/>
    </row>
    <row r="791" spans="2:10">
      <c r="B791" s="552"/>
      <c r="C791" s="323"/>
      <c r="D791" s="323"/>
      <c r="E791" s="323"/>
      <c r="F791" s="323"/>
      <c r="G791" s="323"/>
      <c r="H791" s="323"/>
      <c r="I791" s="323"/>
      <c r="J791" s="323"/>
    </row>
    <row r="792" spans="2:10">
      <c r="B792" s="552"/>
      <c r="C792" s="323"/>
      <c r="D792" s="323"/>
      <c r="E792" s="323"/>
      <c r="F792" s="323"/>
      <c r="G792" s="323"/>
      <c r="H792" s="323"/>
      <c r="I792" s="323"/>
      <c r="J792" s="323"/>
    </row>
    <row r="793" spans="2:10">
      <c r="B793" s="552"/>
      <c r="C793" s="323"/>
      <c r="D793" s="323"/>
      <c r="E793" s="323"/>
      <c r="F793" s="323"/>
      <c r="G793" s="323"/>
      <c r="H793" s="323"/>
      <c r="I793" s="323"/>
      <c r="J793" s="323"/>
    </row>
    <row r="794" spans="2:10">
      <c r="B794" s="552"/>
      <c r="C794" s="323"/>
      <c r="D794" s="323"/>
      <c r="E794" s="323"/>
      <c r="F794" s="323"/>
      <c r="G794" s="323"/>
      <c r="H794" s="323"/>
      <c r="I794" s="323"/>
      <c r="J794" s="323"/>
    </row>
    <row r="795" spans="2:10">
      <c r="B795" s="552"/>
      <c r="C795" s="323"/>
      <c r="D795" s="323"/>
      <c r="E795" s="323"/>
      <c r="F795" s="323"/>
      <c r="G795" s="323"/>
      <c r="H795" s="323"/>
      <c r="I795" s="323"/>
      <c r="J795" s="323"/>
    </row>
    <row r="796" spans="2:10">
      <c r="B796" s="552"/>
      <c r="C796" s="323"/>
      <c r="D796" s="323"/>
      <c r="E796" s="323"/>
      <c r="F796" s="323"/>
      <c r="G796" s="323"/>
      <c r="H796" s="323"/>
      <c r="I796" s="323"/>
      <c r="J796" s="323"/>
    </row>
    <row r="797" spans="2:10">
      <c r="B797" s="552"/>
      <c r="C797" s="323"/>
      <c r="D797" s="323"/>
      <c r="E797" s="323"/>
      <c r="F797" s="323"/>
      <c r="G797" s="323"/>
      <c r="H797" s="323"/>
      <c r="I797" s="323"/>
      <c r="J797" s="323"/>
    </row>
    <row r="798" spans="2:10">
      <c r="B798" s="552"/>
      <c r="C798" s="323"/>
      <c r="D798" s="323"/>
      <c r="E798" s="323"/>
      <c r="F798" s="323"/>
      <c r="G798" s="323"/>
      <c r="H798" s="323"/>
      <c r="I798" s="323"/>
      <c r="J798" s="323"/>
    </row>
    <row r="799" spans="2:10">
      <c r="B799" s="552"/>
      <c r="C799" s="323"/>
      <c r="D799" s="323"/>
      <c r="E799" s="323"/>
      <c r="F799" s="323"/>
      <c r="G799" s="323"/>
      <c r="H799" s="323"/>
      <c r="I799" s="323"/>
      <c r="J799" s="323"/>
    </row>
    <row r="800" spans="2:10">
      <c r="B800" s="552"/>
      <c r="C800" s="323"/>
      <c r="D800" s="323"/>
      <c r="E800" s="323"/>
      <c r="F800" s="323"/>
      <c r="G800" s="323"/>
      <c r="H800" s="323"/>
      <c r="I800" s="323"/>
      <c r="J800" s="323"/>
    </row>
    <row r="801" spans="2:10">
      <c r="B801" s="552"/>
      <c r="C801" s="323"/>
      <c r="D801" s="323"/>
      <c r="E801" s="323"/>
      <c r="F801" s="323"/>
      <c r="G801" s="323"/>
      <c r="H801" s="323"/>
      <c r="I801" s="323"/>
      <c r="J801" s="323"/>
    </row>
    <row r="802" spans="2:10">
      <c r="B802" s="552"/>
      <c r="C802" s="323"/>
      <c r="D802" s="323"/>
      <c r="E802" s="323"/>
      <c r="F802" s="323"/>
      <c r="G802" s="323"/>
      <c r="H802" s="323"/>
      <c r="I802" s="323"/>
      <c r="J802" s="323"/>
    </row>
    <row r="803" spans="2:10">
      <c r="B803" s="552"/>
      <c r="C803" s="323"/>
      <c r="D803" s="323"/>
      <c r="E803" s="323"/>
      <c r="F803" s="323"/>
      <c r="G803" s="323"/>
      <c r="H803" s="323"/>
      <c r="I803" s="323"/>
      <c r="J803" s="323"/>
    </row>
    <row r="804" spans="2:10">
      <c r="B804" s="552"/>
      <c r="C804" s="323"/>
      <c r="D804" s="323"/>
      <c r="E804" s="323"/>
      <c r="F804" s="323"/>
      <c r="G804" s="323"/>
      <c r="H804" s="323"/>
      <c r="I804" s="323"/>
      <c r="J804" s="323"/>
    </row>
    <row r="805" spans="2:10">
      <c r="B805" s="552"/>
      <c r="C805" s="323"/>
      <c r="D805" s="323"/>
      <c r="E805" s="323"/>
      <c r="F805" s="323"/>
      <c r="G805" s="323"/>
      <c r="H805" s="323"/>
      <c r="I805" s="323"/>
      <c r="J805" s="323"/>
    </row>
    <row r="806" spans="2:10">
      <c r="B806" s="552"/>
      <c r="C806" s="323"/>
      <c r="D806" s="323"/>
      <c r="E806" s="323"/>
      <c r="F806" s="323"/>
      <c r="G806" s="323"/>
      <c r="H806" s="323"/>
      <c r="I806" s="323"/>
      <c r="J806" s="323"/>
    </row>
    <row r="807" spans="2:10">
      <c r="B807" s="552"/>
      <c r="C807" s="323"/>
      <c r="D807" s="323"/>
      <c r="E807" s="323"/>
      <c r="F807" s="323"/>
      <c r="G807" s="323"/>
      <c r="H807" s="323"/>
      <c r="I807" s="323"/>
      <c r="J807" s="323"/>
    </row>
    <row r="808" spans="2:10">
      <c r="B808" s="552"/>
      <c r="C808" s="323"/>
      <c r="D808" s="323"/>
      <c r="E808" s="323"/>
      <c r="F808" s="323"/>
      <c r="G808" s="323"/>
      <c r="H808" s="323"/>
      <c r="I808" s="323"/>
      <c r="J808" s="323"/>
    </row>
    <row r="809" spans="2:10">
      <c r="B809" s="552"/>
      <c r="C809" s="323"/>
      <c r="D809" s="323"/>
      <c r="E809" s="323"/>
      <c r="F809" s="323"/>
      <c r="G809" s="323"/>
      <c r="H809" s="323"/>
      <c r="I809" s="323"/>
      <c r="J809" s="323"/>
    </row>
    <row r="810" spans="2:10">
      <c r="B810" s="552"/>
      <c r="C810" s="323"/>
      <c r="D810" s="323"/>
      <c r="E810" s="323"/>
      <c r="F810" s="323"/>
      <c r="G810" s="323"/>
      <c r="H810" s="323"/>
      <c r="I810" s="323"/>
      <c r="J810" s="323"/>
    </row>
    <row r="811" spans="2:10">
      <c r="B811" s="552"/>
      <c r="C811" s="323"/>
      <c r="D811" s="323"/>
      <c r="E811" s="323"/>
      <c r="F811" s="323"/>
      <c r="G811" s="323"/>
      <c r="H811" s="323"/>
      <c r="I811" s="323"/>
      <c r="J811" s="323"/>
    </row>
    <row r="812" spans="2:10">
      <c r="B812" s="552"/>
      <c r="C812" s="323"/>
      <c r="D812" s="323"/>
      <c r="E812" s="323"/>
      <c r="F812" s="323"/>
      <c r="G812" s="323"/>
      <c r="H812" s="323"/>
      <c r="I812" s="323"/>
      <c r="J812" s="323"/>
    </row>
    <row r="813" spans="2:10">
      <c r="B813" s="552"/>
      <c r="C813" s="323"/>
      <c r="D813" s="323"/>
      <c r="E813" s="323"/>
      <c r="F813" s="323"/>
      <c r="G813" s="323"/>
      <c r="H813" s="323"/>
      <c r="I813" s="323"/>
      <c r="J813" s="323"/>
    </row>
    <row r="814" spans="2:10">
      <c r="B814" s="552"/>
      <c r="C814" s="323"/>
      <c r="D814" s="323"/>
      <c r="E814" s="323"/>
      <c r="F814" s="323"/>
      <c r="G814" s="323"/>
      <c r="H814" s="323"/>
      <c r="I814" s="323"/>
      <c r="J814" s="323"/>
    </row>
    <row r="815" spans="2:10">
      <c r="B815" s="552"/>
      <c r="C815" s="323"/>
      <c r="D815" s="323"/>
      <c r="E815" s="323"/>
      <c r="F815" s="323"/>
      <c r="G815" s="323"/>
      <c r="H815" s="323"/>
      <c r="I815" s="323"/>
      <c r="J815" s="323"/>
    </row>
    <row r="816" spans="2:10">
      <c r="B816" s="552"/>
      <c r="C816" s="323"/>
      <c r="D816" s="323"/>
      <c r="E816" s="323"/>
      <c r="F816" s="323"/>
      <c r="G816" s="323"/>
      <c r="H816" s="323"/>
      <c r="I816" s="323"/>
      <c r="J816" s="323"/>
    </row>
    <row r="817" spans="2:10">
      <c r="B817" s="552"/>
      <c r="C817" s="323"/>
      <c r="D817" s="323"/>
      <c r="E817" s="323"/>
      <c r="F817" s="323"/>
      <c r="G817" s="323"/>
      <c r="H817" s="323"/>
      <c r="I817" s="323"/>
      <c r="J817" s="323"/>
    </row>
    <row r="818" spans="2:10">
      <c r="B818" s="552"/>
      <c r="C818" s="323"/>
      <c r="D818" s="323"/>
      <c r="E818" s="323"/>
      <c r="F818" s="323"/>
      <c r="G818" s="323"/>
      <c r="H818" s="323"/>
      <c r="I818" s="323"/>
      <c r="J818" s="323"/>
    </row>
    <row r="819" spans="2:10">
      <c r="B819" s="552"/>
      <c r="C819" s="323"/>
      <c r="D819" s="323"/>
      <c r="E819" s="323"/>
      <c r="F819" s="323"/>
      <c r="G819" s="323"/>
      <c r="H819" s="323"/>
      <c r="I819" s="323"/>
      <c r="J819" s="323"/>
    </row>
    <row r="820" spans="2:10">
      <c r="B820" s="552"/>
      <c r="C820" s="323"/>
      <c r="D820" s="323"/>
      <c r="E820" s="323"/>
      <c r="F820" s="323"/>
      <c r="G820" s="323"/>
      <c r="H820" s="323"/>
      <c r="I820" s="323"/>
      <c r="J820" s="323"/>
    </row>
    <row r="821" spans="2:10">
      <c r="B821" s="552"/>
      <c r="C821" s="323"/>
      <c r="D821" s="323"/>
      <c r="E821" s="323"/>
      <c r="F821" s="323"/>
      <c r="G821" s="323"/>
      <c r="H821" s="323"/>
      <c r="I821" s="323"/>
      <c r="J821" s="323"/>
    </row>
    <row r="822" spans="2:10">
      <c r="B822" s="552"/>
      <c r="C822" s="323"/>
      <c r="D822" s="323"/>
      <c r="E822" s="323"/>
      <c r="F822" s="323"/>
      <c r="G822" s="323"/>
      <c r="H822" s="323"/>
      <c r="I822" s="323"/>
      <c r="J822" s="323"/>
    </row>
    <row r="823" spans="2:10">
      <c r="B823" s="552"/>
      <c r="C823" s="323"/>
      <c r="D823" s="323"/>
      <c r="E823" s="323"/>
      <c r="F823" s="323"/>
      <c r="G823" s="323"/>
      <c r="H823" s="323"/>
      <c r="I823" s="323"/>
      <c r="J823" s="323"/>
    </row>
    <row r="824" spans="2:10">
      <c r="B824" s="552"/>
      <c r="C824" s="323"/>
      <c r="D824" s="323"/>
      <c r="E824" s="323"/>
      <c r="F824" s="323"/>
      <c r="G824" s="323"/>
      <c r="H824" s="323"/>
      <c r="I824" s="323"/>
      <c r="J824" s="323"/>
    </row>
    <row r="825" spans="2:10">
      <c r="B825" s="552"/>
      <c r="C825" s="323"/>
      <c r="D825" s="323"/>
      <c r="E825" s="323"/>
      <c r="F825" s="323"/>
      <c r="G825" s="323"/>
      <c r="H825" s="323"/>
      <c r="I825" s="323"/>
      <c r="J825" s="323"/>
    </row>
    <row r="826" spans="2:10">
      <c r="B826" s="552"/>
      <c r="C826" s="323"/>
      <c r="D826" s="323"/>
      <c r="E826" s="323"/>
      <c r="F826" s="323"/>
      <c r="G826" s="323"/>
      <c r="H826" s="323"/>
      <c r="I826" s="323"/>
      <c r="J826" s="323"/>
    </row>
    <row r="827" spans="2:10">
      <c r="B827" s="552"/>
      <c r="C827" s="323"/>
      <c r="D827" s="323"/>
      <c r="E827" s="323"/>
      <c r="F827" s="323"/>
      <c r="G827" s="323"/>
      <c r="H827" s="323"/>
      <c r="I827" s="323"/>
      <c r="J827" s="323"/>
    </row>
    <row r="828" spans="2:10">
      <c r="B828" s="552"/>
      <c r="C828" s="323"/>
      <c r="D828" s="323"/>
      <c r="E828" s="323"/>
      <c r="F828" s="323"/>
      <c r="G828" s="323"/>
      <c r="H828" s="323"/>
      <c r="I828" s="323"/>
      <c r="J828" s="323"/>
    </row>
    <row r="829" spans="2:10">
      <c r="B829" s="552"/>
      <c r="C829" s="323"/>
      <c r="D829" s="323"/>
      <c r="E829" s="323"/>
      <c r="F829" s="323"/>
      <c r="G829" s="323"/>
      <c r="H829" s="323"/>
      <c r="I829" s="323"/>
      <c r="J829" s="323"/>
    </row>
    <row r="830" spans="2:10">
      <c r="B830" s="552"/>
      <c r="C830" s="323"/>
      <c r="D830" s="323"/>
      <c r="E830" s="323"/>
      <c r="F830" s="323"/>
      <c r="G830" s="323"/>
      <c r="H830" s="323"/>
      <c r="I830" s="323"/>
      <c r="J830" s="323"/>
    </row>
    <row r="831" spans="2:10">
      <c r="B831" s="552"/>
      <c r="C831" s="323"/>
      <c r="D831" s="323"/>
      <c r="E831" s="323"/>
      <c r="F831" s="323"/>
      <c r="G831" s="323"/>
      <c r="H831" s="323"/>
      <c r="I831" s="323"/>
      <c r="J831" s="323"/>
    </row>
    <row r="832" spans="2:10">
      <c r="B832" s="552"/>
      <c r="C832" s="323"/>
      <c r="D832" s="323"/>
      <c r="E832" s="323"/>
      <c r="F832" s="323"/>
      <c r="G832" s="323"/>
      <c r="H832" s="323"/>
      <c r="I832" s="323"/>
      <c r="J832" s="323"/>
    </row>
    <row r="833" spans="2:10">
      <c r="B833" s="552"/>
      <c r="C833" s="323"/>
      <c r="D833" s="323"/>
      <c r="E833" s="323"/>
      <c r="F833" s="323"/>
      <c r="G833" s="323"/>
      <c r="H833" s="323"/>
      <c r="I833" s="323"/>
      <c r="J833" s="323"/>
    </row>
    <row r="834" spans="2:10">
      <c r="B834" s="552"/>
      <c r="C834" s="323"/>
      <c r="D834" s="323"/>
      <c r="E834" s="323"/>
      <c r="F834" s="323"/>
      <c r="G834" s="323"/>
      <c r="H834" s="323"/>
      <c r="I834" s="323"/>
      <c r="J834" s="323"/>
    </row>
    <row r="835" spans="2:10">
      <c r="B835" s="552"/>
      <c r="C835" s="323"/>
      <c r="D835" s="323"/>
      <c r="E835" s="323"/>
      <c r="F835" s="323"/>
      <c r="G835" s="323"/>
      <c r="H835" s="323"/>
      <c r="I835" s="323"/>
      <c r="J835" s="323"/>
    </row>
    <row r="836" spans="2:10">
      <c r="B836" s="552"/>
      <c r="C836" s="323"/>
      <c r="D836" s="323"/>
      <c r="E836" s="323"/>
      <c r="F836" s="323"/>
      <c r="G836" s="323"/>
      <c r="H836" s="323"/>
      <c r="I836" s="323"/>
      <c r="J836" s="323"/>
    </row>
    <row r="837" spans="2:10">
      <c r="B837" s="552"/>
      <c r="C837" s="323"/>
      <c r="D837" s="323"/>
      <c r="E837" s="323"/>
      <c r="F837" s="323"/>
      <c r="G837" s="323"/>
      <c r="H837" s="323"/>
      <c r="I837" s="323"/>
      <c r="J837" s="323"/>
    </row>
    <row r="838" spans="2:10">
      <c r="B838" s="552"/>
      <c r="C838" s="323"/>
      <c r="D838" s="323"/>
      <c r="E838" s="323"/>
      <c r="F838" s="323"/>
      <c r="G838" s="323"/>
      <c r="H838" s="323"/>
      <c r="I838" s="323"/>
      <c r="J838" s="323"/>
    </row>
    <row r="839" spans="2:10">
      <c r="B839" s="552"/>
      <c r="C839" s="323"/>
      <c r="D839" s="323"/>
      <c r="E839" s="323"/>
      <c r="F839" s="323"/>
      <c r="G839" s="323"/>
      <c r="H839" s="323"/>
      <c r="I839" s="323"/>
      <c r="J839" s="323"/>
    </row>
    <row r="840" spans="2:10">
      <c r="B840" s="552"/>
      <c r="C840" s="323"/>
      <c r="D840" s="323"/>
      <c r="E840" s="323"/>
      <c r="F840" s="323"/>
      <c r="G840" s="323"/>
      <c r="H840" s="323"/>
      <c r="I840" s="323"/>
      <c r="J840" s="323"/>
    </row>
    <row r="841" spans="2:10">
      <c r="B841" s="552"/>
      <c r="C841" s="323"/>
      <c r="D841" s="323"/>
      <c r="E841" s="323"/>
      <c r="F841" s="323"/>
      <c r="G841" s="323"/>
      <c r="H841" s="323"/>
      <c r="I841" s="323"/>
      <c r="J841" s="323"/>
    </row>
    <row r="842" spans="2:10">
      <c r="B842" s="552"/>
      <c r="C842" s="323"/>
      <c r="D842" s="323"/>
      <c r="E842" s="323"/>
      <c r="F842" s="323"/>
      <c r="G842" s="323"/>
      <c r="H842" s="323"/>
      <c r="I842" s="323"/>
      <c r="J842" s="323"/>
    </row>
    <row r="843" spans="2:10">
      <c r="B843" s="552"/>
      <c r="C843" s="323"/>
      <c r="D843" s="323"/>
      <c r="E843" s="323"/>
      <c r="F843" s="323"/>
      <c r="G843" s="323"/>
      <c r="H843" s="323"/>
      <c r="I843" s="323"/>
      <c r="J843" s="323"/>
    </row>
    <row r="844" spans="2:10">
      <c r="B844" s="552"/>
      <c r="C844" s="323"/>
      <c r="D844" s="323"/>
      <c r="E844" s="323"/>
      <c r="F844" s="323"/>
      <c r="G844" s="323"/>
      <c r="H844" s="323"/>
      <c r="I844" s="323"/>
      <c r="J844" s="323"/>
    </row>
    <row r="845" spans="2:10">
      <c r="B845" s="552"/>
      <c r="C845" s="323"/>
      <c r="D845" s="323"/>
      <c r="E845" s="323"/>
      <c r="F845" s="323"/>
      <c r="G845" s="323"/>
      <c r="H845" s="323"/>
      <c r="I845" s="323"/>
      <c r="J845" s="323"/>
    </row>
    <row r="846" spans="2:10">
      <c r="B846" s="552"/>
      <c r="C846" s="323"/>
      <c r="D846" s="323"/>
      <c r="E846" s="323"/>
      <c r="F846" s="323"/>
      <c r="G846" s="323"/>
      <c r="H846" s="323"/>
      <c r="I846" s="323"/>
      <c r="J846" s="323"/>
    </row>
    <row r="847" spans="2:10">
      <c r="B847" s="552"/>
      <c r="C847" s="323"/>
      <c r="D847" s="323"/>
      <c r="E847" s="323"/>
      <c r="F847" s="323"/>
      <c r="G847" s="323"/>
      <c r="H847" s="323"/>
      <c r="I847" s="323"/>
      <c r="J847" s="323"/>
    </row>
    <row r="848" spans="2:10">
      <c r="B848" s="552"/>
      <c r="C848" s="323"/>
      <c r="D848" s="323"/>
      <c r="E848" s="323"/>
      <c r="F848" s="323"/>
      <c r="G848" s="323"/>
      <c r="H848" s="323"/>
      <c r="I848" s="323"/>
      <c r="J848" s="323"/>
    </row>
    <row r="849" spans="2:10">
      <c r="B849" s="552"/>
      <c r="C849" s="323"/>
      <c r="D849" s="323"/>
      <c r="E849" s="323"/>
      <c r="F849" s="323"/>
      <c r="G849" s="323"/>
      <c r="H849" s="323"/>
      <c r="I849" s="323"/>
      <c r="J849" s="323"/>
    </row>
    <row r="850" spans="2:10">
      <c r="B850" s="552"/>
      <c r="C850" s="323"/>
      <c r="D850" s="323"/>
      <c r="E850" s="323"/>
      <c r="F850" s="323"/>
      <c r="G850" s="323"/>
      <c r="H850" s="323"/>
      <c r="I850" s="323"/>
      <c r="J850" s="323"/>
    </row>
    <row r="851" spans="2:10">
      <c r="B851" s="552"/>
      <c r="C851" s="323"/>
      <c r="D851" s="323"/>
      <c r="E851" s="323"/>
      <c r="F851" s="323"/>
      <c r="G851" s="323"/>
      <c r="H851" s="323"/>
      <c r="I851" s="323"/>
      <c r="J851" s="323"/>
    </row>
    <row r="852" spans="2:10">
      <c r="B852" s="552"/>
      <c r="C852" s="323"/>
      <c r="D852" s="323"/>
      <c r="E852" s="323"/>
      <c r="F852" s="323"/>
      <c r="G852" s="323"/>
      <c r="H852" s="323"/>
      <c r="I852" s="323"/>
      <c r="J852" s="323"/>
    </row>
    <row r="853" spans="2:10">
      <c r="B853" s="552"/>
      <c r="C853" s="323"/>
      <c r="D853" s="323"/>
      <c r="E853" s="323"/>
      <c r="F853" s="323"/>
      <c r="G853" s="323"/>
      <c r="H853" s="323"/>
      <c r="I853" s="323"/>
      <c r="J853" s="323"/>
    </row>
    <row r="854" spans="2:10">
      <c r="B854" s="552"/>
      <c r="C854" s="323"/>
      <c r="D854" s="323"/>
      <c r="E854" s="323"/>
      <c r="F854" s="323"/>
      <c r="G854" s="323"/>
      <c r="H854" s="323"/>
      <c r="I854" s="323"/>
      <c r="J854" s="323"/>
    </row>
    <row r="855" spans="2:10">
      <c r="B855" s="552"/>
      <c r="C855" s="323"/>
      <c r="D855" s="323"/>
      <c r="E855" s="323"/>
      <c r="F855" s="323"/>
      <c r="G855" s="323"/>
      <c r="H855" s="323"/>
      <c r="I855" s="323"/>
      <c r="J855" s="323"/>
    </row>
    <row r="856" spans="2:10">
      <c r="B856" s="552"/>
      <c r="C856" s="323"/>
      <c r="D856" s="323"/>
      <c r="E856" s="323"/>
      <c r="F856" s="323"/>
      <c r="G856" s="323"/>
      <c r="H856" s="323"/>
      <c r="I856" s="323"/>
      <c r="J856" s="323"/>
    </row>
    <row r="857" spans="2:10">
      <c r="B857" s="552"/>
      <c r="C857" s="323"/>
      <c r="D857" s="323"/>
      <c r="E857" s="323"/>
      <c r="F857" s="323"/>
      <c r="G857" s="323"/>
      <c r="H857" s="323"/>
      <c r="I857" s="323"/>
      <c r="J857" s="323"/>
    </row>
    <row r="858" spans="2:10">
      <c r="B858" s="552"/>
      <c r="C858" s="323"/>
      <c r="D858" s="323"/>
      <c r="E858" s="323"/>
      <c r="F858" s="323"/>
      <c r="G858" s="323"/>
      <c r="H858" s="323"/>
      <c r="I858" s="323"/>
      <c r="J858" s="323"/>
    </row>
    <row r="859" spans="2:10">
      <c r="B859" s="552"/>
      <c r="C859" s="323"/>
      <c r="D859" s="323"/>
      <c r="E859" s="323"/>
      <c r="F859" s="323"/>
      <c r="G859" s="323"/>
      <c r="H859" s="323"/>
      <c r="I859" s="323"/>
      <c r="J859" s="323"/>
    </row>
    <row r="860" spans="2:10">
      <c r="B860" s="552"/>
      <c r="C860" s="323"/>
      <c r="D860" s="323"/>
      <c r="E860" s="323"/>
      <c r="F860" s="323"/>
      <c r="G860" s="323"/>
      <c r="H860" s="323"/>
      <c r="I860" s="323"/>
      <c r="J860" s="323"/>
    </row>
    <row r="861" spans="2:10">
      <c r="B861" s="552"/>
      <c r="C861" s="323"/>
      <c r="D861" s="323"/>
      <c r="E861" s="323"/>
      <c r="F861" s="323"/>
      <c r="G861" s="323"/>
      <c r="H861" s="323"/>
      <c r="I861" s="323"/>
      <c r="J861" s="323"/>
    </row>
    <row r="862" spans="2:10">
      <c r="B862" s="552"/>
      <c r="C862" s="323"/>
      <c r="D862" s="323"/>
      <c r="E862" s="323"/>
      <c r="F862" s="323"/>
      <c r="G862" s="323"/>
      <c r="H862" s="323"/>
      <c r="I862" s="323"/>
      <c r="J862" s="323"/>
    </row>
    <row r="863" spans="2:10">
      <c r="B863" s="552"/>
      <c r="C863" s="323"/>
      <c r="D863" s="323"/>
      <c r="E863" s="323"/>
      <c r="F863" s="323"/>
      <c r="G863" s="323"/>
      <c r="H863" s="323"/>
      <c r="I863" s="323"/>
      <c r="J863" s="323"/>
    </row>
    <row r="864" spans="2:10">
      <c r="B864" s="552"/>
      <c r="C864" s="323"/>
      <c r="D864" s="323"/>
      <c r="E864" s="323"/>
      <c r="F864" s="323"/>
      <c r="G864" s="323"/>
      <c r="H864" s="323"/>
      <c r="I864" s="323"/>
      <c r="J864" s="323"/>
    </row>
    <row r="865" spans="2:10">
      <c r="B865" s="552"/>
      <c r="C865" s="323"/>
      <c r="D865" s="323"/>
      <c r="E865" s="323"/>
      <c r="F865" s="323"/>
      <c r="G865" s="323"/>
      <c r="H865" s="323"/>
      <c r="I865" s="323"/>
      <c r="J865" s="323"/>
    </row>
    <row r="866" spans="2:10">
      <c r="B866" s="552"/>
      <c r="C866" s="323"/>
      <c r="D866" s="323"/>
      <c r="E866" s="323"/>
      <c r="F866" s="323"/>
      <c r="G866" s="323"/>
      <c r="H866" s="323"/>
      <c r="I866" s="323"/>
      <c r="J866" s="323"/>
    </row>
    <row r="867" spans="2:10">
      <c r="B867" s="552"/>
      <c r="C867" s="323"/>
      <c r="D867" s="323"/>
      <c r="E867" s="323"/>
      <c r="F867" s="323"/>
      <c r="G867" s="323"/>
      <c r="H867" s="323"/>
      <c r="I867" s="323"/>
      <c r="J867" s="323"/>
    </row>
    <row r="868" spans="2:10">
      <c r="B868" s="552"/>
      <c r="C868" s="323"/>
      <c r="D868" s="323"/>
      <c r="E868" s="323"/>
      <c r="F868" s="323"/>
      <c r="G868" s="323"/>
      <c r="H868" s="323"/>
      <c r="I868" s="323"/>
      <c r="J868" s="323"/>
    </row>
    <row r="869" spans="2:10">
      <c r="B869" s="552"/>
      <c r="C869" s="323"/>
      <c r="D869" s="323"/>
      <c r="E869" s="323"/>
      <c r="F869" s="323"/>
      <c r="G869" s="323"/>
      <c r="H869" s="323"/>
      <c r="I869" s="323"/>
      <c r="J869" s="323"/>
    </row>
    <row r="870" spans="2:10">
      <c r="B870" s="552"/>
      <c r="C870" s="323"/>
      <c r="D870" s="323"/>
      <c r="E870" s="323"/>
      <c r="F870" s="323"/>
      <c r="G870" s="323"/>
      <c r="H870" s="323"/>
      <c r="I870" s="323"/>
      <c r="J870" s="323"/>
    </row>
    <row r="871" spans="2:10">
      <c r="B871" s="552"/>
      <c r="C871" s="323"/>
      <c r="D871" s="323"/>
      <c r="E871" s="323"/>
      <c r="F871" s="323"/>
      <c r="G871" s="323"/>
      <c r="H871" s="323"/>
      <c r="I871" s="323"/>
      <c r="J871" s="323"/>
    </row>
    <row r="872" spans="2:10">
      <c r="B872" s="552"/>
      <c r="C872" s="323"/>
      <c r="D872" s="323"/>
      <c r="E872" s="323"/>
      <c r="F872" s="323"/>
      <c r="G872" s="323"/>
      <c r="H872" s="323"/>
      <c r="I872" s="323"/>
      <c r="J872" s="323"/>
    </row>
    <row r="873" spans="2:10">
      <c r="B873" s="552"/>
      <c r="C873" s="323"/>
      <c r="D873" s="323"/>
      <c r="E873" s="323"/>
      <c r="F873" s="323"/>
      <c r="G873" s="323"/>
      <c r="H873" s="323"/>
      <c r="I873" s="323"/>
      <c r="J873" s="323"/>
    </row>
    <row r="874" spans="2:10">
      <c r="B874" s="552"/>
      <c r="C874" s="323"/>
      <c r="D874" s="323"/>
      <c r="E874" s="323"/>
      <c r="F874" s="323"/>
      <c r="G874" s="323"/>
      <c r="H874" s="323"/>
      <c r="I874" s="323"/>
      <c r="J874" s="323"/>
    </row>
    <row r="875" spans="2:10">
      <c r="B875" s="552"/>
      <c r="C875" s="323"/>
      <c r="D875" s="323"/>
      <c r="E875" s="323"/>
      <c r="F875" s="323"/>
      <c r="G875" s="323"/>
      <c r="H875" s="323"/>
      <c r="I875" s="323"/>
      <c r="J875" s="323"/>
    </row>
    <row r="876" spans="2:10">
      <c r="B876" s="552"/>
      <c r="C876" s="323"/>
      <c r="D876" s="323"/>
      <c r="E876" s="323"/>
      <c r="F876" s="323"/>
      <c r="G876" s="323"/>
      <c r="H876" s="323"/>
      <c r="I876" s="323"/>
      <c r="J876" s="323"/>
    </row>
    <row r="877" spans="2:10">
      <c r="B877" s="552"/>
      <c r="C877" s="323"/>
      <c r="D877" s="323"/>
      <c r="E877" s="323"/>
      <c r="F877" s="323"/>
      <c r="G877" s="323"/>
      <c r="H877" s="323"/>
      <c r="I877" s="323"/>
      <c r="J877" s="323"/>
    </row>
    <row r="878" spans="2:10">
      <c r="B878" s="552"/>
      <c r="C878" s="323"/>
      <c r="D878" s="323"/>
      <c r="E878" s="323"/>
      <c r="F878" s="323"/>
      <c r="G878" s="323"/>
      <c r="H878" s="323"/>
      <c r="I878" s="323"/>
      <c r="J878" s="323"/>
    </row>
    <row r="879" spans="2:10">
      <c r="B879" s="552"/>
      <c r="C879" s="323"/>
      <c r="D879" s="323"/>
      <c r="E879" s="323"/>
      <c r="F879" s="323"/>
      <c r="G879" s="323"/>
      <c r="H879" s="323"/>
      <c r="I879" s="323"/>
      <c r="J879" s="323"/>
    </row>
    <row r="880" spans="2:10">
      <c r="B880" s="552"/>
      <c r="C880" s="323"/>
      <c r="D880" s="323"/>
      <c r="E880" s="323"/>
      <c r="F880" s="323"/>
      <c r="G880" s="323"/>
      <c r="H880" s="323"/>
      <c r="I880" s="323"/>
      <c r="J880" s="323"/>
    </row>
    <row r="881" spans="2:10">
      <c r="B881" s="552"/>
      <c r="C881" s="323"/>
      <c r="D881" s="323"/>
      <c r="E881" s="323"/>
      <c r="F881" s="323"/>
      <c r="G881" s="323"/>
      <c r="H881" s="323"/>
      <c r="I881" s="323"/>
      <c r="J881" s="323"/>
    </row>
    <row r="882" spans="2:10">
      <c r="B882" s="552"/>
      <c r="C882" s="323"/>
      <c r="D882" s="323"/>
      <c r="E882" s="323"/>
      <c r="F882" s="323"/>
      <c r="G882" s="323"/>
      <c r="H882" s="323"/>
      <c r="I882" s="323"/>
      <c r="J882" s="323"/>
    </row>
    <row r="883" spans="2:10">
      <c r="B883" s="552"/>
      <c r="C883" s="323"/>
      <c r="D883" s="323"/>
      <c r="E883" s="323"/>
      <c r="F883" s="323"/>
      <c r="G883" s="323"/>
      <c r="H883" s="323"/>
      <c r="I883" s="323"/>
      <c r="J883" s="323"/>
    </row>
    <row r="884" spans="2:10">
      <c r="B884" s="552"/>
      <c r="C884" s="323"/>
      <c r="D884" s="323"/>
      <c r="E884" s="323"/>
      <c r="F884" s="323"/>
      <c r="G884" s="323"/>
      <c r="H884" s="323"/>
      <c r="I884" s="323"/>
      <c r="J884" s="323"/>
    </row>
    <row r="885" spans="2:10">
      <c r="B885" s="552"/>
      <c r="C885" s="323"/>
      <c r="D885" s="323"/>
      <c r="E885" s="323"/>
      <c r="F885" s="323"/>
      <c r="G885" s="323"/>
      <c r="H885" s="323"/>
      <c r="I885" s="323"/>
      <c r="J885" s="323"/>
    </row>
    <row r="886" spans="2:10">
      <c r="B886" s="552"/>
      <c r="C886" s="323"/>
      <c r="D886" s="323"/>
      <c r="E886" s="323"/>
      <c r="F886" s="323"/>
      <c r="G886" s="323"/>
      <c r="H886" s="323"/>
      <c r="I886" s="323"/>
      <c r="J886" s="323"/>
    </row>
    <row r="887" spans="2:10">
      <c r="B887" s="552"/>
      <c r="C887" s="323"/>
      <c r="D887" s="323"/>
      <c r="E887" s="323"/>
      <c r="F887" s="323"/>
      <c r="G887" s="323"/>
      <c r="H887" s="323"/>
      <c r="I887" s="323"/>
      <c r="J887" s="323"/>
    </row>
    <row r="888" spans="2:10">
      <c r="B888" s="552"/>
      <c r="C888" s="323"/>
      <c r="D888" s="323"/>
      <c r="E888" s="323"/>
      <c r="F888" s="323"/>
      <c r="G888" s="323"/>
      <c r="H888" s="323"/>
      <c r="I888" s="323"/>
      <c r="J888" s="323"/>
    </row>
    <row r="889" spans="2:10">
      <c r="B889" s="552"/>
      <c r="C889" s="323"/>
      <c r="D889" s="323"/>
      <c r="E889" s="323"/>
      <c r="F889" s="323"/>
      <c r="G889" s="323"/>
      <c r="H889" s="323"/>
      <c r="I889" s="323"/>
      <c r="J889" s="323"/>
    </row>
    <row r="890" spans="2:10">
      <c r="B890" s="552"/>
      <c r="C890" s="323"/>
      <c r="D890" s="323"/>
      <c r="E890" s="323"/>
      <c r="F890" s="323"/>
      <c r="G890" s="323"/>
      <c r="H890" s="323"/>
      <c r="I890" s="323"/>
      <c r="J890" s="323"/>
    </row>
    <row r="891" spans="2:10">
      <c r="B891" s="552"/>
      <c r="C891" s="323"/>
      <c r="D891" s="323"/>
      <c r="E891" s="323"/>
      <c r="F891" s="323"/>
      <c r="G891" s="323"/>
      <c r="H891" s="323"/>
      <c r="I891" s="323"/>
      <c r="J891" s="323"/>
    </row>
    <row r="892" spans="2:10">
      <c r="B892" s="552"/>
      <c r="C892" s="323"/>
      <c r="D892" s="323"/>
      <c r="E892" s="323"/>
      <c r="F892" s="323"/>
      <c r="G892" s="323"/>
      <c r="H892" s="323"/>
      <c r="I892" s="323"/>
      <c r="J892" s="323"/>
    </row>
    <row r="893" spans="2:10">
      <c r="B893" s="552"/>
      <c r="C893" s="323"/>
      <c r="D893" s="323"/>
      <c r="E893" s="323"/>
      <c r="F893" s="323"/>
      <c r="G893" s="323"/>
      <c r="H893" s="323"/>
      <c r="I893" s="323"/>
      <c r="J893" s="323"/>
    </row>
    <row r="894" spans="2:10">
      <c r="B894" s="552"/>
      <c r="C894" s="323"/>
      <c r="D894" s="323"/>
      <c r="E894" s="323"/>
      <c r="F894" s="323"/>
      <c r="G894" s="323"/>
      <c r="H894" s="323"/>
      <c r="I894" s="323"/>
      <c r="J894" s="323"/>
    </row>
    <row r="895" spans="2:10">
      <c r="B895" s="552"/>
      <c r="C895" s="323"/>
      <c r="D895" s="323"/>
      <c r="E895" s="323"/>
      <c r="F895" s="323"/>
      <c r="G895" s="323"/>
      <c r="H895" s="323"/>
      <c r="I895" s="323"/>
      <c r="J895" s="323"/>
    </row>
    <row r="896" spans="2:10">
      <c r="B896" s="552"/>
      <c r="C896" s="323"/>
      <c r="D896" s="323"/>
      <c r="E896" s="323"/>
      <c r="F896" s="323"/>
      <c r="G896" s="323"/>
      <c r="H896" s="323"/>
      <c r="I896" s="323"/>
      <c r="J896" s="323"/>
    </row>
    <row r="897" spans="2:10">
      <c r="B897" s="552"/>
      <c r="C897" s="323"/>
      <c r="D897" s="323"/>
      <c r="E897" s="323"/>
      <c r="F897" s="323"/>
      <c r="G897" s="323"/>
      <c r="H897" s="323"/>
      <c r="I897" s="323"/>
      <c r="J897" s="323"/>
    </row>
    <row r="898" spans="2:10">
      <c r="B898" s="552"/>
      <c r="C898" s="323"/>
      <c r="D898" s="323"/>
      <c r="E898" s="323"/>
      <c r="F898" s="323"/>
      <c r="G898" s="323"/>
      <c r="H898" s="323"/>
      <c r="I898" s="323"/>
      <c r="J898" s="323"/>
    </row>
    <row r="899" spans="2:10">
      <c r="B899" s="552"/>
      <c r="C899" s="323"/>
      <c r="D899" s="323"/>
      <c r="E899" s="323"/>
      <c r="F899" s="323"/>
      <c r="G899" s="323"/>
      <c r="H899" s="323"/>
      <c r="I899" s="323"/>
      <c r="J899" s="323"/>
    </row>
    <row r="900" spans="2:10">
      <c r="B900" s="552"/>
      <c r="C900" s="323"/>
      <c r="D900" s="323"/>
      <c r="E900" s="323"/>
      <c r="F900" s="323"/>
      <c r="G900" s="323"/>
      <c r="H900" s="323"/>
      <c r="I900" s="323"/>
      <c r="J900" s="323"/>
    </row>
    <row r="901" spans="2:10">
      <c r="B901" s="552"/>
      <c r="C901" s="323"/>
      <c r="D901" s="323"/>
      <c r="E901" s="323"/>
      <c r="F901" s="323"/>
      <c r="G901" s="323"/>
      <c r="H901" s="323"/>
      <c r="I901" s="323"/>
      <c r="J901" s="323"/>
    </row>
    <row r="902" spans="2:10">
      <c r="B902" s="552"/>
      <c r="C902" s="323"/>
      <c r="D902" s="323"/>
      <c r="E902" s="323"/>
      <c r="F902" s="323"/>
      <c r="G902" s="323"/>
      <c r="H902" s="323"/>
      <c r="I902" s="323"/>
      <c r="J902" s="323"/>
    </row>
    <row r="903" spans="2:10">
      <c r="B903" s="552"/>
      <c r="C903" s="323"/>
      <c r="D903" s="323"/>
      <c r="E903" s="323"/>
      <c r="F903" s="323"/>
      <c r="G903" s="323"/>
      <c r="H903" s="323"/>
      <c r="I903" s="323"/>
      <c r="J903" s="323"/>
    </row>
    <row r="904" spans="2:10">
      <c r="B904" s="552"/>
      <c r="C904" s="323"/>
      <c r="D904" s="323"/>
      <c r="E904" s="323"/>
      <c r="F904" s="323"/>
      <c r="G904" s="323"/>
      <c r="H904" s="323"/>
      <c r="I904" s="323"/>
      <c r="J904" s="323"/>
    </row>
    <row r="905" spans="2:10">
      <c r="B905" s="552"/>
      <c r="C905" s="323"/>
      <c r="D905" s="323"/>
      <c r="E905" s="323"/>
      <c r="F905" s="323"/>
      <c r="G905" s="323"/>
      <c r="H905" s="323"/>
      <c r="I905" s="323"/>
      <c r="J905" s="323"/>
    </row>
    <row r="906" spans="2:10">
      <c r="B906" s="552"/>
      <c r="C906" s="323"/>
      <c r="D906" s="323"/>
      <c r="E906" s="323"/>
      <c r="F906" s="323"/>
      <c r="G906" s="323"/>
      <c r="H906" s="323"/>
      <c r="I906" s="323"/>
      <c r="J906" s="323"/>
    </row>
    <row r="907" spans="2:10">
      <c r="B907" s="552"/>
      <c r="C907" s="323"/>
      <c r="D907" s="323"/>
      <c r="E907" s="323"/>
      <c r="F907" s="323"/>
      <c r="G907" s="323"/>
      <c r="H907" s="323"/>
      <c r="I907" s="323"/>
      <c r="J907" s="323"/>
    </row>
    <row r="908" spans="2:10">
      <c r="B908" s="552"/>
      <c r="C908" s="323"/>
      <c r="D908" s="323"/>
      <c r="E908" s="323"/>
      <c r="F908" s="323"/>
      <c r="G908" s="323"/>
      <c r="H908" s="323"/>
      <c r="I908" s="323"/>
      <c r="J908" s="323"/>
    </row>
    <row r="909" spans="2:10">
      <c r="B909" s="552"/>
      <c r="C909" s="323"/>
      <c r="D909" s="323"/>
      <c r="E909" s="323"/>
      <c r="F909" s="323"/>
      <c r="G909" s="323"/>
      <c r="H909" s="323"/>
      <c r="I909" s="323"/>
      <c r="J909" s="323"/>
    </row>
    <row r="910" spans="2:10">
      <c r="B910" s="552"/>
      <c r="C910" s="323"/>
      <c r="D910" s="323"/>
      <c r="E910" s="323"/>
      <c r="F910" s="323"/>
      <c r="G910" s="323"/>
      <c r="H910" s="323"/>
      <c r="I910" s="323"/>
      <c r="J910" s="323"/>
    </row>
    <row r="911" spans="2:10">
      <c r="B911" s="552"/>
      <c r="C911" s="323"/>
      <c r="D911" s="323"/>
      <c r="E911" s="323"/>
      <c r="F911" s="323"/>
      <c r="G911" s="323"/>
      <c r="H911" s="323"/>
      <c r="I911" s="323"/>
      <c r="J911" s="323"/>
    </row>
    <row r="912" spans="2:10">
      <c r="B912" s="552"/>
      <c r="C912" s="323"/>
      <c r="D912" s="323"/>
      <c r="E912" s="323"/>
      <c r="F912" s="323"/>
      <c r="G912" s="323"/>
      <c r="H912" s="323"/>
      <c r="I912" s="323"/>
      <c r="J912" s="323"/>
    </row>
    <row r="913" spans="2:10">
      <c r="B913" s="552"/>
      <c r="C913" s="323"/>
      <c r="D913" s="323"/>
      <c r="E913" s="323"/>
      <c r="F913" s="323"/>
      <c r="G913" s="323"/>
      <c r="H913" s="323"/>
      <c r="I913" s="323"/>
      <c r="J913" s="323"/>
    </row>
    <row r="914" spans="2:10">
      <c r="B914" s="552"/>
      <c r="C914" s="323"/>
      <c r="D914" s="323"/>
      <c r="E914" s="323"/>
      <c r="F914" s="323"/>
      <c r="G914" s="323"/>
      <c r="H914" s="323"/>
      <c r="I914" s="323"/>
      <c r="J914" s="323"/>
    </row>
    <row r="915" spans="2:10">
      <c r="B915" s="552"/>
      <c r="C915" s="323"/>
      <c r="D915" s="323"/>
      <c r="E915" s="323"/>
      <c r="F915" s="323"/>
      <c r="G915" s="323"/>
      <c r="H915" s="323"/>
      <c r="I915" s="323"/>
      <c r="J915" s="323"/>
    </row>
    <row r="916" spans="2:10">
      <c r="B916" s="552"/>
      <c r="C916" s="323"/>
      <c r="D916" s="323"/>
      <c r="E916" s="323"/>
      <c r="F916" s="323"/>
      <c r="G916" s="323"/>
      <c r="H916" s="323"/>
      <c r="I916" s="323"/>
      <c r="J916" s="323"/>
    </row>
    <row r="917" spans="2:10">
      <c r="B917" s="552"/>
      <c r="C917" s="323"/>
      <c r="D917" s="323"/>
      <c r="E917" s="323"/>
      <c r="F917" s="323"/>
      <c r="G917" s="323"/>
      <c r="H917" s="323"/>
      <c r="I917" s="323"/>
      <c r="J917" s="323"/>
    </row>
    <row r="918" spans="2:10">
      <c r="B918" s="552"/>
      <c r="C918" s="323"/>
      <c r="D918" s="323"/>
      <c r="E918" s="323"/>
      <c r="F918" s="323"/>
      <c r="G918" s="323"/>
      <c r="H918" s="323"/>
      <c r="I918" s="323"/>
      <c r="J918" s="323"/>
    </row>
    <row r="919" spans="2:10">
      <c r="B919" s="552"/>
      <c r="C919" s="323"/>
      <c r="D919" s="323"/>
      <c r="E919" s="323"/>
      <c r="F919" s="323"/>
      <c r="G919" s="323"/>
      <c r="H919" s="323"/>
      <c r="I919" s="323"/>
      <c r="J919" s="323"/>
    </row>
    <row r="920" spans="2:10">
      <c r="B920" s="552"/>
      <c r="C920" s="323"/>
      <c r="D920" s="323"/>
      <c r="E920" s="323"/>
      <c r="F920" s="323"/>
      <c r="G920" s="323"/>
      <c r="H920" s="323"/>
      <c r="I920" s="323"/>
      <c r="J920" s="323"/>
    </row>
    <row r="921" spans="2:10">
      <c r="B921" s="552"/>
      <c r="C921" s="323"/>
      <c r="D921" s="323"/>
      <c r="E921" s="323"/>
      <c r="F921" s="323"/>
      <c r="G921" s="323"/>
      <c r="H921" s="323"/>
      <c r="I921" s="323"/>
      <c r="J921" s="323"/>
    </row>
    <row r="922" spans="2:10">
      <c r="B922" s="552"/>
      <c r="C922" s="323"/>
      <c r="D922" s="323"/>
      <c r="E922" s="323"/>
      <c r="F922" s="323"/>
      <c r="G922" s="323"/>
      <c r="H922" s="323"/>
      <c r="I922" s="323"/>
      <c r="J922" s="323"/>
    </row>
    <row r="923" spans="2:10">
      <c r="B923" s="552"/>
      <c r="C923" s="323"/>
      <c r="D923" s="323"/>
      <c r="E923" s="323"/>
      <c r="F923" s="323"/>
      <c r="G923" s="323"/>
      <c r="H923" s="323"/>
      <c r="I923" s="323"/>
      <c r="J923" s="323"/>
    </row>
    <row r="924" spans="2:10">
      <c r="B924" s="552"/>
      <c r="C924" s="323"/>
      <c r="D924" s="323"/>
      <c r="E924" s="323"/>
      <c r="F924" s="323"/>
      <c r="G924" s="323"/>
      <c r="H924" s="323"/>
      <c r="I924" s="323"/>
      <c r="J924" s="323"/>
    </row>
    <row r="925" spans="2:10">
      <c r="B925" s="552"/>
      <c r="C925" s="323"/>
      <c r="D925" s="323"/>
      <c r="E925" s="323"/>
      <c r="F925" s="323"/>
      <c r="G925" s="323"/>
      <c r="H925" s="323"/>
      <c r="I925" s="323"/>
      <c r="J925" s="323"/>
    </row>
    <row r="926" spans="2:10">
      <c r="B926" s="552"/>
      <c r="C926" s="323"/>
      <c r="D926" s="323"/>
      <c r="E926" s="323"/>
      <c r="F926" s="323"/>
      <c r="G926" s="323"/>
      <c r="H926" s="323"/>
      <c r="I926" s="323"/>
      <c r="J926" s="323"/>
    </row>
    <row r="927" spans="2:10">
      <c r="B927" s="552"/>
      <c r="C927" s="323"/>
      <c r="D927" s="323"/>
      <c r="E927" s="323"/>
      <c r="F927" s="323"/>
      <c r="G927" s="323"/>
      <c r="H927" s="323"/>
      <c r="I927" s="323"/>
      <c r="J927" s="323"/>
    </row>
    <row r="928" spans="2:10">
      <c r="B928" s="552"/>
      <c r="C928" s="323"/>
      <c r="D928" s="323"/>
      <c r="E928" s="323"/>
      <c r="F928" s="323"/>
      <c r="G928" s="323"/>
      <c r="H928" s="323"/>
      <c r="I928" s="323"/>
      <c r="J928" s="323"/>
    </row>
    <row r="929" spans="2:10">
      <c r="B929" s="552"/>
      <c r="C929" s="323"/>
      <c r="D929" s="323"/>
      <c r="E929" s="323"/>
      <c r="F929" s="323"/>
      <c r="G929" s="323"/>
      <c r="H929" s="323"/>
      <c r="I929" s="323"/>
      <c r="J929" s="323"/>
    </row>
    <row r="930" spans="2:10">
      <c r="B930" s="552"/>
      <c r="C930" s="323"/>
      <c r="D930" s="323"/>
      <c r="E930" s="323"/>
      <c r="F930" s="323"/>
      <c r="G930" s="323"/>
      <c r="H930" s="323"/>
      <c r="I930" s="323"/>
      <c r="J930" s="323"/>
    </row>
    <row r="931" spans="2:10">
      <c r="B931" s="552"/>
      <c r="C931" s="323"/>
      <c r="D931" s="323"/>
      <c r="E931" s="323"/>
      <c r="F931" s="323"/>
      <c r="G931" s="323"/>
      <c r="H931" s="323"/>
      <c r="I931" s="323"/>
      <c r="J931" s="323"/>
    </row>
    <row r="932" spans="2:10">
      <c r="B932" s="552"/>
      <c r="C932" s="323"/>
      <c r="D932" s="323"/>
      <c r="E932" s="323"/>
      <c r="F932" s="323"/>
      <c r="G932" s="323"/>
      <c r="H932" s="323"/>
      <c r="I932" s="323"/>
      <c r="J932" s="323"/>
    </row>
    <row r="933" spans="2:10">
      <c r="B933" s="552"/>
      <c r="C933" s="323"/>
      <c r="D933" s="323"/>
      <c r="E933" s="323"/>
      <c r="F933" s="323"/>
      <c r="G933" s="323"/>
      <c r="H933" s="323"/>
      <c r="I933" s="323"/>
      <c r="J933" s="323"/>
    </row>
    <row r="934" spans="2:10">
      <c r="B934" s="552"/>
      <c r="C934" s="323"/>
      <c r="D934" s="323"/>
      <c r="E934" s="323"/>
      <c r="F934" s="323"/>
      <c r="G934" s="323"/>
      <c r="H934" s="323"/>
      <c r="I934" s="323"/>
      <c r="J934" s="323"/>
    </row>
    <row r="935" spans="2:10">
      <c r="B935" s="552"/>
      <c r="C935" s="323"/>
      <c r="D935" s="323"/>
      <c r="E935" s="323"/>
      <c r="F935" s="323"/>
      <c r="G935" s="323"/>
      <c r="H935" s="323"/>
      <c r="I935" s="323"/>
      <c r="J935" s="323"/>
    </row>
    <row r="936" spans="2:10">
      <c r="B936" s="552"/>
      <c r="C936" s="323"/>
      <c r="D936" s="323"/>
      <c r="E936" s="323"/>
      <c r="F936" s="323"/>
      <c r="G936" s="323"/>
      <c r="H936" s="323"/>
      <c r="I936" s="323"/>
      <c r="J936" s="323"/>
    </row>
    <row r="937" spans="2:10">
      <c r="B937" s="552"/>
      <c r="C937" s="323"/>
      <c r="D937" s="323"/>
      <c r="E937" s="323"/>
      <c r="F937" s="323"/>
      <c r="G937" s="323"/>
      <c r="H937" s="323"/>
      <c r="I937" s="323"/>
      <c r="J937" s="323"/>
    </row>
    <row r="938" spans="2:10">
      <c r="B938" s="552"/>
      <c r="C938" s="323"/>
      <c r="D938" s="323"/>
      <c r="E938" s="323"/>
      <c r="F938" s="323"/>
      <c r="G938" s="323"/>
      <c r="H938" s="323"/>
      <c r="I938" s="323"/>
      <c r="J938" s="323"/>
    </row>
    <row r="939" spans="2:10">
      <c r="B939" s="552"/>
      <c r="C939" s="323"/>
      <c r="D939" s="323"/>
      <c r="E939" s="323"/>
      <c r="F939" s="323"/>
      <c r="G939" s="323"/>
      <c r="H939" s="323"/>
      <c r="I939" s="323"/>
      <c r="J939" s="323"/>
    </row>
    <row r="940" spans="2:10">
      <c r="B940" s="552"/>
      <c r="C940" s="323"/>
      <c r="D940" s="323"/>
      <c r="E940" s="323"/>
      <c r="F940" s="323"/>
      <c r="G940" s="323"/>
      <c r="H940" s="323"/>
      <c r="I940" s="323"/>
      <c r="J940" s="323"/>
    </row>
    <row r="941" spans="2:10">
      <c r="B941" s="552"/>
      <c r="C941" s="323"/>
      <c r="D941" s="323"/>
      <c r="E941" s="323"/>
      <c r="F941" s="323"/>
      <c r="G941" s="323"/>
      <c r="H941" s="323"/>
      <c r="I941" s="323"/>
      <c r="J941" s="323"/>
    </row>
    <row r="942" spans="2:10">
      <c r="B942" s="552"/>
      <c r="C942" s="323"/>
      <c r="D942" s="323"/>
      <c r="E942" s="323"/>
      <c r="F942" s="323"/>
      <c r="G942" s="323"/>
      <c r="H942" s="323"/>
      <c r="I942" s="323"/>
      <c r="J942" s="323"/>
    </row>
    <row r="943" spans="2:10">
      <c r="B943" s="552"/>
      <c r="C943" s="323"/>
      <c r="D943" s="323"/>
      <c r="E943" s="323"/>
      <c r="F943" s="323"/>
      <c r="G943" s="323"/>
      <c r="H943" s="323"/>
      <c r="I943" s="323"/>
      <c r="J943" s="323"/>
    </row>
    <row r="944" spans="2:10">
      <c r="B944" s="552"/>
      <c r="C944" s="323"/>
      <c r="D944" s="323"/>
      <c r="E944" s="323"/>
      <c r="F944" s="323"/>
      <c r="G944" s="323"/>
      <c r="H944" s="323"/>
      <c r="I944" s="323"/>
      <c r="J944" s="323"/>
    </row>
    <row r="945" spans="2:10">
      <c r="B945" s="552"/>
      <c r="C945" s="323"/>
      <c r="D945" s="323"/>
      <c r="E945" s="323"/>
      <c r="F945" s="323"/>
      <c r="G945" s="323"/>
      <c r="H945" s="323"/>
      <c r="I945" s="323"/>
      <c r="J945" s="323"/>
    </row>
    <row r="946" spans="2:10">
      <c r="B946" s="552"/>
      <c r="C946" s="323"/>
      <c r="D946" s="323"/>
      <c r="E946" s="323"/>
      <c r="F946" s="323"/>
      <c r="G946" s="323"/>
      <c r="H946" s="323"/>
      <c r="I946" s="323"/>
      <c r="J946" s="323"/>
    </row>
    <row r="947" spans="2:10">
      <c r="B947" s="552"/>
      <c r="C947" s="323"/>
      <c r="D947" s="323"/>
      <c r="E947" s="323"/>
      <c r="F947" s="323"/>
      <c r="G947" s="323"/>
      <c r="H947" s="323"/>
      <c r="I947" s="323"/>
      <c r="J947" s="323"/>
    </row>
    <row r="948" spans="2:10">
      <c r="B948" s="552"/>
      <c r="C948" s="323"/>
      <c r="D948" s="323"/>
      <c r="E948" s="323"/>
      <c r="F948" s="323"/>
      <c r="G948" s="323"/>
      <c r="H948" s="323"/>
      <c r="I948" s="323"/>
      <c r="J948" s="323"/>
    </row>
    <row r="949" spans="2:10">
      <c r="B949" s="552"/>
      <c r="C949" s="323"/>
      <c r="D949" s="323"/>
      <c r="E949" s="323"/>
      <c r="F949" s="323"/>
      <c r="G949" s="323"/>
      <c r="H949" s="323"/>
      <c r="I949" s="323"/>
      <c r="J949" s="323"/>
    </row>
    <row r="950" spans="2:10">
      <c r="B950" s="552"/>
      <c r="C950" s="323"/>
      <c r="D950" s="323"/>
      <c r="E950" s="323"/>
      <c r="F950" s="323"/>
      <c r="G950" s="323"/>
      <c r="H950" s="323"/>
      <c r="I950" s="323"/>
      <c r="J950" s="323"/>
    </row>
    <row r="951" spans="2:10">
      <c r="B951" s="552"/>
      <c r="C951" s="323"/>
      <c r="D951" s="323"/>
      <c r="E951" s="323"/>
      <c r="F951" s="323"/>
      <c r="G951" s="323"/>
      <c r="H951" s="323"/>
      <c r="I951" s="323"/>
      <c r="J951" s="323"/>
    </row>
    <row r="952" spans="2:10">
      <c r="B952" s="552"/>
      <c r="C952" s="323"/>
      <c r="D952" s="323"/>
      <c r="E952" s="323"/>
      <c r="F952" s="323"/>
      <c r="G952" s="323"/>
      <c r="H952" s="323"/>
      <c r="I952" s="323"/>
      <c r="J952" s="323"/>
    </row>
    <row r="953" spans="2:10">
      <c r="B953" s="552"/>
      <c r="C953" s="323"/>
      <c r="D953" s="323"/>
      <c r="E953" s="323"/>
      <c r="F953" s="323"/>
      <c r="G953" s="323"/>
      <c r="H953" s="323"/>
      <c r="I953" s="323"/>
      <c r="J953" s="323"/>
    </row>
    <row r="954" spans="2:10">
      <c r="B954" s="552"/>
      <c r="C954" s="323"/>
      <c r="D954" s="323"/>
      <c r="E954" s="323"/>
      <c r="F954" s="323"/>
      <c r="G954" s="323"/>
      <c r="H954" s="323"/>
      <c r="I954" s="323"/>
      <c r="J954" s="323"/>
    </row>
    <row r="955" spans="2:10">
      <c r="B955" s="552"/>
      <c r="C955" s="323"/>
      <c r="D955" s="323"/>
      <c r="E955" s="323"/>
      <c r="F955" s="323"/>
      <c r="G955" s="323"/>
      <c r="H955" s="323"/>
      <c r="I955" s="323"/>
      <c r="J955" s="323"/>
    </row>
    <row r="956" spans="2:10">
      <c r="B956" s="552"/>
      <c r="C956" s="323"/>
      <c r="D956" s="323"/>
      <c r="E956" s="323"/>
      <c r="F956" s="323"/>
      <c r="G956" s="323"/>
      <c r="H956" s="323"/>
      <c r="I956" s="323"/>
      <c r="J956" s="323"/>
    </row>
    <row r="957" spans="2:10">
      <c r="B957" s="552"/>
      <c r="C957" s="323"/>
      <c r="D957" s="323"/>
      <c r="E957" s="323"/>
      <c r="F957" s="323"/>
      <c r="G957" s="323"/>
      <c r="H957" s="323"/>
      <c r="I957" s="323"/>
      <c r="J957" s="323"/>
    </row>
    <row r="958" spans="2:10">
      <c r="B958" s="552"/>
      <c r="C958" s="323"/>
      <c r="D958" s="323"/>
      <c r="E958" s="323"/>
      <c r="F958" s="323"/>
      <c r="G958" s="323"/>
      <c r="H958" s="323"/>
      <c r="I958" s="323"/>
      <c r="J958" s="323"/>
    </row>
    <row r="959" spans="2:10">
      <c r="B959" s="552"/>
      <c r="C959" s="323"/>
      <c r="D959" s="323"/>
      <c r="E959" s="323"/>
      <c r="F959" s="323"/>
      <c r="G959" s="323"/>
      <c r="H959" s="323"/>
      <c r="I959" s="323"/>
      <c r="J959" s="323"/>
    </row>
    <row r="960" spans="2:10">
      <c r="B960" s="552"/>
      <c r="C960" s="323"/>
      <c r="D960" s="323"/>
      <c r="E960" s="323"/>
      <c r="F960" s="323"/>
      <c r="G960" s="323"/>
      <c r="H960" s="323"/>
      <c r="I960" s="323"/>
      <c r="J960" s="323"/>
    </row>
    <row r="961" spans="2:10">
      <c r="B961" s="552"/>
      <c r="C961" s="323"/>
      <c r="D961" s="323"/>
      <c r="E961" s="323"/>
      <c r="F961" s="323"/>
      <c r="G961" s="323"/>
      <c r="H961" s="323"/>
      <c r="I961" s="323"/>
      <c r="J961" s="323"/>
    </row>
    <row r="962" spans="2:10">
      <c r="B962" s="552"/>
      <c r="C962" s="323"/>
      <c r="D962" s="323"/>
      <c r="E962" s="323"/>
      <c r="F962" s="323"/>
      <c r="G962" s="323"/>
      <c r="H962" s="323"/>
      <c r="I962" s="323"/>
      <c r="J962" s="323"/>
    </row>
    <row r="963" spans="2:10">
      <c r="B963" s="552"/>
      <c r="C963" s="323"/>
      <c r="D963" s="323"/>
      <c r="E963" s="323"/>
      <c r="F963" s="323"/>
      <c r="G963" s="323"/>
      <c r="H963" s="323"/>
      <c r="I963" s="323"/>
      <c r="J963" s="323"/>
    </row>
    <row r="964" spans="2:10">
      <c r="B964" s="552"/>
      <c r="C964" s="323"/>
      <c r="D964" s="323"/>
      <c r="E964" s="323"/>
      <c r="F964" s="323"/>
      <c r="G964" s="323"/>
      <c r="H964" s="323"/>
      <c r="I964" s="323"/>
      <c r="J964" s="323"/>
    </row>
    <row r="965" spans="2:10">
      <c r="B965" s="552"/>
      <c r="C965" s="323"/>
      <c r="D965" s="323"/>
      <c r="E965" s="323"/>
      <c r="F965" s="323"/>
      <c r="G965" s="323"/>
      <c r="H965" s="323"/>
      <c r="I965" s="323"/>
      <c r="J965" s="323"/>
    </row>
    <row r="966" spans="2:10">
      <c r="B966" s="552"/>
      <c r="C966" s="323"/>
      <c r="D966" s="323"/>
      <c r="E966" s="323"/>
      <c r="F966" s="323"/>
      <c r="G966" s="323"/>
      <c r="H966" s="323"/>
      <c r="I966" s="323"/>
      <c r="J966" s="323"/>
    </row>
    <row r="967" spans="2:10">
      <c r="B967" s="552"/>
      <c r="C967" s="323"/>
      <c r="D967" s="323"/>
      <c r="E967" s="323"/>
      <c r="F967" s="323"/>
      <c r="G967" s="323"/>
      <c r="H967" s="323"/>
      <c r="I967" s="323"/>
      <c r="J967" s="323"/>
    </row>
    <row r="968" spans="2:10">
      <c r="B968" s="552"/>
      <c r="C968" s="323"/>
      <c r="D968" s="323"/>
      <c r="E968" s="323"/>
      <c r="F968" s="323"/>
      <c r="G968" s="323"/>
      <c r="H968" s="323"/>
      <c r="I968" s="323"/>
      <c r="J968" s="323"/>
    </row>
    <row r="969" spans="2:10">
      <c r="B969" s="552"/>
      <c r="C969" s="323"/>
      <c r="D969" s="323"/>
      <c r="E969" s="323"/>
      <c r="F969" s="323"/>
      <c r="G969" s="323"/>
      <c r="H969" s="323"/>
      <c r="I969" s="323"/>
      <c r="J969" s="323"/>
    </row>
    <row r="970" spans="2:10">
      <c r="B970" s="552"/>
      <c r="C970" s="323"/>
      <c r="D970" s="323"/>
      <c r="E970" s="323"/>
      <c r="F970" s="323"/>
      <c r="G970" s="323"/>
      <c r="H970" s="323"/>
      <c r="I970" s="323"/>
      <c r="J970" s="323"/>
    </row>
    <row r="971" spans="2:10">
      <c r="B971" s="552"/>
      <c r="C971" s="323"/>
      <c r="D971" s="323"/>
      <c r="E971" s="323"/>
      <c r="F971" s="323"/>
      <c r="G971" s="323"/>
      <c r="H971" s="323"/>
      <c r="I971" s="323"/>
      <c r="J971" s="323"/>
    </row>
    <row r="972" spans="2:10">
      <c r="B972" s="552"/>
      <c r="C972" s="323"/>
      <c r="D972" s="323"/>
      <c r="E972" s="323"/>
      <c r="F972" s="323"/>
      <c r="G972" s="323"/>
      <c r="H972" s="323"/>
      <c r="I972" s="323"/>
      <c r="J972" s="323"/>
    </row>
    <row r="973" spans="2:10">
      <c r="B973" s="552"/>
      <c r="C973" s="323"/>
      <c r="D973" s="323"/>
      <c r="E973" s="323"/>
      <c r="F973" s="323"/>
      <c r="G973" s="323"/>
      <c r="H973" s="323"/>
      <c r="I973" s="323"/>
      <c r="J973" s="323"/>
    </row>
    <row r="974" spans="2:10">
      <c r="B974" s="552"/>
      <c r="C974" s="323"/>
      <c r="D974" s="323"/>
      <c r="E974" s="323"/>
      <c r="F974" s="323"/>
      <c r="G974" s="323"/>
      <c r="H974" s="323"/>
      <c r="I974" s="323"/>
      <c r="J974" s="323"/>
    </row>
    <row r="975" spans="2:10">
      <c r="B975" s="552"/>
      <c r="C975" s="323"/>
      <c r="D975" s="323"/>
      <c r="E975" s="323"/>
      <c r="F975" s="323"/>
      <c r="G975" s="323"/>
      <c r="H975" s="323"/>
      <c r="I975" s="323"/>
      <c r="J975" s="323"/>
    </row>
    <row r="976" spans="2:10">
      <c r="B976" s="552"/>
      <c r="C976" s="323"/>
      <c r="D976" s="323"/>
      <c r="E976" s="323"/>
      <c r="F976" s="323"/>
      <c r="G976" s="323"/>
      <c r="H976" s="323"/>
      <c r="I976" s="323"/>
      <c r="J976" s="323"/>
    </row>
    <row r="977" spans="2:10">
      <c r="B977" s="552"/>
      <c r="C977" s="323"/>
      <c r="D977" s="323"/>
      <c r="E977" s="323"/>
      <c r="F977" s="323"/>
      <c r="G977" s="323"/>
      <c r="H977" s="323"/>
      <c r="I977" s="323"/>
      <c r="J977" s="323"/>
    </row>
    <row r="978" spans="2:10">
      <c r="B978" s="552"/>
      <c r="C978" s="323"/>
      <c r="D978" s="323"/>
      <c r="E978" s="323"/>
      <c r="F978" s="323"/>
      <c r="G978" s="323"/>
      <c r="H978" s="323"/>
      <c r="I978" s="323"/>
      <c r="J978" s="323"/>
    </row>
    <row r="979" spans="2:10">
      <c r="B979" s="552"/>
      <c r="C979" s="323"/>
      <c r="D979" s="323"/>
      <c r="E979" s="323"/>
      <c r="F979" s="323"/>
      <c r="G979" s="323"/>
      <c r="H979" s="323"/>
      <c r="I979" s="323"/>
      <c r="J979" s="323"/>
    </row>
    <row r="980" spans="2:10">
      <c r="B980" s="552"/>
      <c r="C980" s="323"/>
      <c r="D980" s="323"/>
      <c r="E980" s="323"/>
      <c r="F980" s="323"/>
      <c r="G980" s="323"/>
      <c r="H980" s="323"/>
      <c r="I980" s="323"/>
      <c r="J980" s="323"/>
    </row>
    <row r="981" spans="2:10">
      <c r="B981" s="552"/>
      <c r="C981" s="323"/>
      <c r="D981" s="323"/>
      <c r="E981" s="323"/>
      <c r="F981" s="323"/>
      <c r="G981" s="323"/>
      <c r="H981" s="323"/>
      <c r="I981" s="323"/>
      <c r="J981" s="323"/>
    </row>
    <row r="982" spans="2:10">
      <c r="B982" s="552"/>
      <c r="C982" s="323"/>
      <c r="D982" s="323"/>
      <c r="E982" s="323"/>
      <c r="F982" s="323"/>
      <c r="G982" s="323"/>
      <c r="H982" s="323"/>
      <c r="I982" s="323"/>
      <c r="J982" s="323"/>
    </row>
    <row r="983" spans="2:10">
      <c r="B983" s="552"/>
      <c r="C983" s="323"/>
      <c r="D983" s="323"/>
      <c r="E983" s="323"/>
      <c r="F983" s="323"/>
      <c r="G983" s="323"/>
      <c r="H983" s="323"/>
      <c r="I983" s="323"/>
      <c r="J983" s="323"/>
    </row>
    <row r="984" spans="2:10">
      <c r="B984" s="552"/>
      <c r="C984" s="323"/>
      <c r="D984" s="323"/>
      <c r="E984" s="323"/>
      <c r="F984" s="323"/>
      <c r="G984" s="323"/>
      <c r="H984" s="323"/>
      <c r="I984" s="323"/>
      <c r="J984" s="323"/>
    </row>
    <row r="985" spans="2:10">
      <c r="B985" s="552"/>
      <c r="C985" s="323"/>
      <c r="D985" s="323"/>
      <c r="E985" s="323"/>
      <c r="F985" s="323"/>
      <c r="G985" s="323"/>
      <c r="H985" s="323"/>
      <c r="I985" s="323"/>
      <c r="J985" s="323"/>
    </row>
    <row r="986" spans="2:10">
      <c r="B986" s="552"/>
      <c r="C986" s="323"/>
      <c r="D986" s="323"/>
      <c r="E986" s="323"/>
      <c r="F986" s="323"/>
      <c r="G986" s="323"/>
      <c r="H986" s="323"/>
      <c r="I986" s="323"/>
      <c r="J986" s="323"/>
    </row>
    <row r="987" spans="2:10">
      <c r="B987" s="552"/>
      <c r="C987" s="323"/>
      <c r="D987" s="323"/>
      <c r="E987" s="323"/>
      <c r="F987" s="323"/>
      <c r="G987" s="323"/>
      <c r="H987" s="323"/>
      <c r="I987" s="323"/>
      <c r="J987" s="323"/>
    </row>
    <row r="988" spans="2:10">
      <c r="B988" s="552"/>
      <c r="C988" s="323"/>
      <c r="D988" s="323"/>
      <c r="E988" s="323"/>
      <c r="F988" s="323"/>
      <c r="G988" s="323"/>
      <c r="H988" s="323"/>
      <c r="I988" s="323"/>
      <c r="J988" s="323"/>
    </row>
    <row r="989" spans="2:10">
      <c r="B989" s="552"/>
      <c r="C989" s="323"/>
      <c r="D989" s="323"/>
      <c r="E989" s="323"/>
      <c r="F989" s="323"/>
      <c r="G989" s="323"/>
      <c r="H989" s="323"/>
      <c r="I989" s="323"/>
      <c r="J989" s="323"/>
    </row>
    <row r="990" spans="2:10">
      <c r="B990" s="552"/>
      <c r="C990" s="323"/>
      <c r="D990" s="323"/>
      <c r="E990" s="323"/>
      <c r="F990" s="323"/>
      <c r="G990" s="323"/>
      <c r="H990" s="323"/>
      <c r="I990" s="323"/>
      <c r="J990" s="323"/>
    </row>
    <row r="991" spans="2:10">
      <c r="B991" s="552"/>
      <c r="C991" s="323"/>
      <c r="D991" s="323"/>
      <c r="E991" s="323"/>
      <c r="F991" s="323"/>
      <c r="G991" s="323"/>
      <c r="H991" s="323"/>
      <c r="I991" s="323"/>
      <c r="J991" s="323"/>
    </row>
    <row r="992" spans="2:10">
      <c r="B992" s="552"/>
      <c r="C992" s="323"/>
      <c r="D992" s="323"/>
      <c r="E992" s="323"/>
      <c r="F992" s="323"/>
      <c r="G992" s="323"/>
      <c r="H992" s="323"/>
      <c r="I992" s="323"/>
      <c r="J992" s="323"/>
    </row>
    <row r="993" spans="2:10">
      <c r="B993" s="552"/>
      <c r="C993" s="323"/>
      <c r="D993" s="323"/>
      <c r="E993" s="323"/>
      <c r="F993" s="323"/>
      <c r="G993" s="323"/>
      <c r="H993" s="323"/>
      <c r="I993" s="323"/>
      <c r="J993" s="323"/>
    </row>
    <row r="994" spans="2:10">
      <c r="B994" s="552"/>
      <c r="C994" s="323"/>
      <c r="D994" s="323"/>
      <c r="E994" s="323"/>
      <c r="F994" s="323"/>
      <c r="G994" s="323"/>
      <c r="H994" s="323"/>
      <c r="I994" s="323"/>
      <c r="J994" s="323"/>
    </row>
    <row r="995" spans="2:10">
      <c r="B995" s="552"/>
      <c r="C995" s="323"/>
      <c r="D995" s="323"/>
      <c r="E995" s="323"/>
      <c r="F995" s="323"/>
      <c r="G995" s="323"/>
      <c r="H995" s="323"/>
      <c r="I995" s="323"/>
      <c r="J995" s="323"/>
    </row>
    <row r="996" spans="2:10">
      <c r="B996" s="552"/>
      <c r="C996" s="323"/>
      <c r="D996" s="323"/>
      <c r="E996" s="323"/>
      <c r="F996" s="323"/>
      <c r="G996" s="323"/>
      <c r="H996" s="323"/>
      <c r="I996" s="323"/>
      <c r="J996" s="323"/>
    </row>
    <row r="997" spans="2:10">
      <c r="B997" s="552"/>
      <c r="C997" s="323"/>
      <c r="D997" s="323"/>
      <c r="E997" s="323"/>
      <c r="F997" s="323"/>
      <c r="G997" s="323"/>
      <c r="H997" s="323"/>
      <c r="I997" s="323"/>
      <c r="J997" s="323"/>
    </row>
    <row r="998" spans="2:10">
      <c r="B998" s="552"/>
      <c r="C998" s="323"/>
      <c r="D998" s="323"/>
      <c r="E998" s="323"/>
      <c r="F998" s="323"/>
      <c r="G998" s="323"/>
      <c r="H998" s="323"/>
      <c r="I998" s="323"/>
      <c r="J998" s="323"/>
    </row>
    <row r="999" spans="2:10">
      <c r="B999" s="552"/>
      <c r="C999" s="323"/>
      <c r="D999" s="323"/>
      <c r="E999" s="323"/>
      <c r="F999" s="323"/>
      <c r="G999" s="323"/>
      <c r="H999" s="323"/>
      <c r="I999" s="323"/>
      <c r="J999" s="323"/>
    </row>
    <row r="1000" spans="2:10">
      <c r="B1000" s="552"/>
      <c r="C1000" s="323"/>
      <c r="D1000" s="323"/>
      <c r="E1000" s="323"/>
      <c r="F1000" s="323"/>
      <c r="G1000" s="323"/>
      <c r="H1000" s="323"/>
      <c r="I1000" s="323"/>
      <c r="J1000" s="323"/>
    </row>
    <row r="1001" spans="2:10">
      <c r="B1001" s="552"/>
      <c r="C1001" s="323"/>
      <c r="D1001" s="323"/>
      <c r="E1001" s="323"/>
      <c r="F1001" s="323"/>
      <c r="G1001" s="323"/>
      <c r="H1001" s="323"/>
      <c r="I1001" s="323"/>
      <c r="J1001" s="323"/>
    </row>
    <row r="1002" spans="2:10">
      <c r="B1002" s="552"/>
      <c r="C1002" s="323"/>
      <c r="D1002" s="323"/>
      <c r="E1002" s="323"/>
      <c r="F1002" s="323"/>
      <c r="G1002" s="323"/>
      <c r="H1002" s="323"/>
      <c r="I1002" s="323"/>
      <c r="J1002" s="323"/>
    </row>
    <row r="1003" spans="2:10">
      <c r="B1003" s="552"/>
      <c r="C1003" s="323"/>
      <c r="D1003" s="323"/>
      <c r="E1003" s="323"/>
      <c r="F1003" s="323"/>
      <c r="G1003" s="323"/>
      <c r="H1003" s="323"/>
      <c r="I1003" s="323"/>
      <c r="J1003" s="323"/>
    </row>
    <row r="1004" spans="2:10">
      <c r="B1004" s="552"/>
      <c r="C1004" s="323"/>
      <c r="D1004" s="323"/>
      <c r="E1004" s="323"/>
      <c r="F1004" s="323"/>
      <c r="G1004" s="323"/>
      <c r="H1004" s="323"/>
      <c r="I1004" s="323"/>
      <c r="J1004" s="323"/>
    </row>
    <row r="1005" spans="2:10">
      <c r="B1005" s="552"/>
      <c r="C1005" s="323"/>
      <c r="D1005" s="323"/>
      <c r="E1005" s="323"/>
      <c r="F1005" s="323"/>
      <c r="G1005" s="323"/>
      <c r="H1005" s="323"/>
      <c r="I1005" s="323"/>
      <c r="J1005" s="323"/>
    </row>
    <row r="1006" spans="2:10">
      <c r="B1006" s="552"/>
      <c r="C1006" s="323"/>
      <c r="D1006" s="323"/>
      <c r="E1006" s="323"/>
      <c r="F1006" s="323"/>
      <c r="G1006" s="323"/>
      <c r="H1006" s="323"/>
      <c r="I1006" s="323"/>
      <c r="J1006" s="323"/>
    </row>
    <row r="1007" spans="2:10">
      <c r="B1007" s="552"/>
      <c r="C1007" s="323"/>
      <c r="D1007" s="323"/>
      <c r="E1007" s="323"/>
      <c r="F1007" s="323"/>
      <c r="G1007" s="323"/>
      <c r="H1007" s="323"/>
      <c r="I1007" s="323"/>
      <c r="J1007" s="323"/>
    </row>
    <row r="1008" spans="2:10">
      <c r="B1008" s="552"/>
      <c r="C1008" s="323"/>
      <c r="D1008" s="323"/>
      <c r="E1008" s="323"/>
      <c r="F1008" s="323"/>
      <c r="G1008" s="323"/>
      <c r="H1008" s="323"/>
      <c r="I1008" s="323"/>
      <c r="J1008" s="323"/>
    </row>
    <row r="1009" spans="2:10">
      <c r="B1009" s="552"/>
      <c r="C1009" s="323"/>
      <c r="D1009" s="323"/>
      <c r="E1009" s="323"/>
      <c r="F1009" s="323"/>
      <c r="G1009" s="323"/>
      <c r="H1009" s="323"/>
      <c r="I1009" s="323"/>
      <c r="J1009" s="323"/>
    </row>
    <row r="1010" spans="2:10">
      <c r="B1010" s="552"/>
      <c r="C1010" s="323"/>
      <c r="D1010" s="323"/>
      <c r="E1010" s="323"/>
      <c r="F1010" s="323"/>
      <c r="G1010" s="323"/>
      <c r="H1010" s="323"/>
      <c r="I1010" s="323"/>
      <c r="J1010" s="323"/>
    </row>
    <row r="1011" spans="2:10">
      <c r="B1011" s="552"/>
      <c r="C1011" s="323"/>
      <c r="D1011" s="323"/>
      <c r="E1011" s="323"/>
      <c r="F1011" s="323"/>
      <c r="G1011" s="323"/>
      <c r="H1011" s="323"/>
      <c r="I1011" s="323"/>
      <c r="J1011" s="323"/>
    </row>
    <row r="1012" spans="2:10">
      <c r="B1012" s="552"/>
      <c r="C1012" s="323"/>
      <c r="D1012" s="323"/>
      <c r="E1012" s="323"/>
      <c r="F1012" s="323"/>
      <c r="G1012" s="323"/>
      <c r="H1012" s="323"/>
      <c r="I1012" s="323"/>
      <c r="J1012" s="323"/>
    </row>
    <row r="1013" spans="2:10">
      <c r="B1013" s="552"/>
      <c r="C1013" s="323"/>
      <c r="D1013" s="323"/>
      <c r="E1013" s="323"/>
      <c r="F1013" s="323"/>
      <c r="G1013" s="323"/>
      <c r="H1013" s="323"/>
      <c r="I1013" s="323"/>
      <c r="J1013" s="323"/>
    </row>
    <row r="1014" spans="2:10">
      <c r="B1014" s="552"/>
      <c r="C1014" s="323"/>
      <c r="D1014" s="323"/>
      <c r="E1014" s="323"/>
      <c r="F1014" s="323"/>
      <c r="G1014" s="323"/>
      <c r="H1014" s="323"/>
      <c r="I1014" s="323"/>
      <c r="J1014" s="323"/>
    </row>
    <row r="1015" spans="2:10">
      <c r="B1015" s="552"/>
      <c r="C1015" s="323"/>
      <c r="D1015" s="323"/>
      <c r="E1015" s="323"/>
      <c r="F1015" s="323"/>
      <c r="G1015" s="323"/>
      <c r="H1015" s="323"/>
      <c r="I1015" s="323"/>
      <c r="J1015" s="323"/>
    </row>
    <row r="1016" spans="2:10">
      <c r="B1016" s="552"/>
      <c r="C1016" s="323"/>
      <c r="D1016" s="323"/>
      <c r="E1016" s="323"/>
      <c r="F1016" s="323"/>
      <c r="G1016" s="323"/>
      <c r="H1016" s="323"/>
      <c r="I1016" s="323"/>
      <c r="J1016" s="323"/>
    </row>
    <row r="1017" spans="2:10">
      <c r="B1017" s="552"/>
      <c r="C1017" s="323"/>
      <c r="D1017" s="323"/>
      <c r="E1017" s="323"/>
      <c r="F1017" s="323"/>
      <c r="G1017" s="323"/>
      <c r="H1017" s="323"/>
      <c r="I1017" s="323"/>
      <c r="J1017" s="323"/>
    </row>
    <row r="1018" spans="2:10">
      <c r="B1018" s="552"/>
      <c r="C1018" s="323"/>
      <c r="D1018" s="323"/>
      <c r="E1018" s="323"/>
      <c r="F1018" s="323"/>
      <c r="G1018" s="323"/>
      <c r="H1018" s="323"/>
      <c r="I1018" s="323"/>
      <c r="J1018" s="323"/>
    </row>
    <row r="1019" spans="2:10">
      <c r="B1019" s="552"/>
      <c r="C1019" s="323"/>
      <c r="D1019" s="323"/>
      <c r="E1019" s="323"/>
      <c r="F1019" s="323"/>
      <c r="G1019" s="323"/>
      <c r="H1019" s="323"/>
      <c r="I1019" s="323"/>
      <c r="J1019" s="323"/>
    </row>
    <row r="1020" spans="2:10">
      <c r="B1020" s="552"/>
      <c r="C1020" s="323"/>
      <c r="D1020" s="323"/>
      <c r="E1020" s="323"/>
      <c r="F1020" s="323"/>
      <c r="G1020" s="323"/>
      <c r="H1020" s="323"/>
      <c r="I1020" s="323"/>
      <c r="J1020" s="323"/>
    </row>
    <row r="1021" spans="2:10">
      <c r="B1021" s="552"/>
      <c r="C1021" s="323"/>
      <c r="D1021" s="323"/>
      <c r="E1021" s="323"/>
      <c r="F1021" s="323"/>
      <c r="G1021" s="323"/>
      <c r="H1021" s="323"/>
      <c r="I1021" s="323"/>
      <c r="J1021" s="323"/>
    </row>
    <row r="1022" spans="2:10">
      <c r="B1022" s="552"/>
      <c r="C1022" s="323"/>
      <c r="D1022" s="323"/>
      <c r="E1022" s="323"/>
      <c r="F1022" s="323"/>
      <c r="G1022" s="323"/>
      <c r="H1022" s="323"/>
      <c r="I1022" s="323"/>
      <c r="J1022" s="323"/>
    </row>
    <row r="1023" spans="2:10">
      <c r="B1023" s="552"/>
      <c r="C1023" s="323"/>
      <c r="D1023" s="323"/>
      <c r="E1023" s="323"/>
      <c r="F1023" s="323"/>
      <c r="G1023" s="323"/>
      <c r="H1023" s="323"/>
      <c r="I1023" s="323"/>
      <c r="J1023" s="323"/>
    </row>
    <row r="1024" spans="2:10">
      <c r="B1024" s="552"/>
      <c r="C1024" s="323"/>
      <c r="D1024" s="323"/>
      <c r="E1024" s="323"/>
      <c r="F1024" s="323"/>
      <c r="G1024" s="323"/>
      <c r="H1024" s="323"/>
      <c r="I1024" s="323"/>
      <c r="J1024" s="323"/>
    </row>
    <row r="1025" spans="2:10">
      <c r="B1025" s="552"/>
      <c r="C1025" s="323"/>
      <c r="D1025" s="323"/>
      <c r="E1025" s="323"/>
      <c r="F1025" s="323"/>
      <c r="G1025" s="323"/>
      <c r="H1025" s="323"/>
      <c r="I1025" s="323"/>
      <c r="J1025" s="323"/>
    </row>
    <row r="1026" spans="2:10">
      <c r="B1026" s="552"/>
      <c r="C1026" s="323"/>
      <c r="D1026" s="323"/>
      <c r="E1026" s="323"/>
      <c r="F1026" s="323"/>
      <c r="G1026" s="323"/>
      <c r="H1026" s="323"/>
      <c r="I1026" s="323"/>
      <c r="J1026" s="323"/>
    </row>
    <row r="1027" spans="2:10">
      <c r="B1027" s="552"/>
      <c r="C1027" s="323"/>
      <c r="D1027" s="323"/>
      <c r="E1027" s="323"/>
      <c r="F1027" s="323"/>
      <c r="G1027" s="323"/>
      <c r="H1027" s="323"/>
      <c r="I1027" s="323"/>
      <c r="J1027" s="323"/>
    </row>
    <row r="1028" spans="2:10">
      <c r="B1028" s="552"/>
      <c r="C1028" s="323"/>
      <c r="D1028" s="323"/>
      <c r="E1028" s="323"/>
      <c r="F1028" s="323"/>
      <c r="G1028" s="323"/>
      <c r="H1028" s="323"/>
      <c r="I1028" s="323"/>
      <c r="J1028" s="323"/>
    </row>
    <row r="1029" spans="2:10">
      <c r="B1029" s="552"/>
      <c r="C1029" s="323"/>
      <c r="D1029" s="323"/>
      <c r="E1029" s="323"/>
      <c r="F1029" s="323"/>
      <c r="G1029" s="323"/>
      <c r="H1029" s="323"/>
      <c r="I1029" s="323"/>
      <c r="J1029" s="323"/>
    </row>
    <row r="1030" spans="2:10">
      <c r="B1030" s="552"/>
      <c r="C1030" s="323"/>
      <c r="D1030" s="323"/>
      <c r="E1030" s="323"/>
      <c r="F1030" s="323"/>
      <c r="G1030" s="323"/>
      <c r="H1030" s="323"/>
      <c r="I1030" s="323"/>
      <c r="J1030" s="323"/>
    </row>
    <row r="1031" spans="2:10">
      <c r="B1031" s="552"/>
      <c r="C1031" s="323"/>
      <c r="D1031" s="323"/>
      <c r="E1031" s="323"/>
      <c r="F1031" s="323"/>
      <c r="G1031" s="323"/>
      <c r="H1031" s="323"/>
      <c r="I1031" s="323"/>
      <c r="J1031" s="323"/>
    </row>
    <row r="1032" spans="2:10">
      <c r="B1032" s="552"/>
      <c r="C1032" s="323"/>
      <c r="D1032" s="323"/>
      <c r="E1032" s="323"/>
      <c r="F1032" s="323"/>
      <c r="G1032" s="323"/>
      <c r="H1032" s="323"/>
      <c r="I1032" s="323"/>
      <c r="J1032" s="323"/>
    </row>
    <row r="1033" spans="2:10">
      <c r="B1033" s="552"/>
      <c r="C1033" s="323"/>
      <c r="D1033" s="323"/>
      <c r="E1033" s="323"/>
      <c r="F1033" s="323"/>
      <c r="G1033" s="323"/>
      <c r="H1033" s="323"/>
      <c r="I1033" s="323"/>
      <c r="J1033" s="323"/>
    </row>
    <row r="1034" spans="2:10">
      <c r="B1034" s="552"/>
      <c r="C1034" s="323"/>
      <c r="D1034" s="323"/>
      <c r="E1034" s="323"/>
      <c r="F1034" s="323"/>
      <c r="G1034" s="323"/>
      <c r="H1034" s="323"/>
      <c r="I1034" s="323"/>
      <c r="J1034" s="323"/>
    </row>
    <row r="1035" spans="2:10">
      <c r="B1035" s="552"/>
      <c r="C1035" s="323"/>
      <c r="D1035" s="323"/>
      <c r="E1035" s="323"/>
      <c r="F1035" s="323"/>
      <c r="G1035" s="323"/>
      <c r="H1035" s="323"/>
      <c r="I1035" s="323"/>
      <c r="J1035" s="323"/>
    </row>
    <row r="1036" spans="2:10">
      <c r="B1036" s="552"/>
      <c r="C1036" s="323"/>
      <c r="D1036" s="323"/>
      <c r="E1036" s="323"/>
      <c r="F1036" s="323"/>
      <c r="G1036" s="323"/>
      <c r="H1036" s="323"/>
      <c r="I1036" s="323"/>
      <c r="J1036" s="323"/>
    </row>
    <row r="1037" spans="2:10">
      <c r="B1037" s="552"/>
      <c r="C1037" s="323"/>
      <c r="D1037" s="323"/>
      <c r="E1037" s="323"/>
      <c r="F1037" s="323"/>
      <c r="G1037" s="323"/>
      <c r="H1037" s="323"/>
      <c r="I1037" s="323"/>
      <c r="J1037" s="323"/>
    </row>
    <row r="1038" spans="2:10">
      <c r="B1038" s="552"/>
      <c r="C1038" s="323"/>
      <c r="D1038" s="323"/>
      <c r="E1038" s="323"/>
      <c r="F1038" s="323"/>
      <c r="G1038" s="323"/>
      <c r="H1038" s="323"/>
      <c r="I1038" s="323"/>
      <c r="J1038" s="323"/>
    </row>
    <row r="1039" spans="2:10">
      <c r="B1039" s="552"/>
      <c r="C1039" s="323"/>
      <c r="D1039" s="323"/>
      <c r="E1039" s="323"/>
      <c r="F1039" s="323"/>
      <c r="G1039" s="323"/>
      <c r="H1039" s="323"/>
      <c r="I1039" s="323"/>
      <c r="J1039" s="323"/>
    </row>
    <row r="1040" spans="2:10">
      <c r="B1040" s="552"/>
      <c r="C1040" s="323"/>
      <c r="D1040" s="323"/>
      <c r="E1040" s="323"/>
      <c r="F1040" s="323"/>
      <c r="G1040" s="323"/>
      <c r="H1040" s="323"/>
      <c r="I1040" s="323"/>
      <c r="J1040" s="323"/>
    </row>
    <row r="1041" spans="2:10">
      <c r="B1041" s="552"/>
      <c r="C1041" s="323"/>
      <c r="D1041" s="323"/>
      <c r="E1041" s="323"/>
      <c r="F1041" s="323"/>
      <c r="G1041" s="323"/>
      <c r="H1041" s="323"/>
      <c r="I1041" s="323"/>
      <c r="J1041" s="323"/>
    </row>
    <row r="1042" spans="2:10">
      <c r="B1042" s="552"/>
      <c r="C1042" s="323"/>
      <c r="D1042" s="323"/>
      <c r="E1042" s="323"/>
      <c r="F1042" s="323"/>
      <c r="G1042" s="323"/>
      <c r="H1042" s="323"/>
      <c r="I1042" s="323"/>
      <c r="J1042" s="323"/>
    </row>
    <row r="1043" spans="2:10">
      <c r="B1043" s="552"/>
      <c r="C1043" s="323"/>
      <c r="D1043" s="323"/>
      <c r="E1043" s="323"/>
      <c r="F1043" s="323"/>
      <c r="G1043" s="323"/>
      <c r="H1043" s="323"/>
      <c r="I1043" s="323"/>
      <c r="J1043" s="323"/>
    </row>
    <row r="1044" spans="2:10">
      <c r="B1044" s="552"/>
      <c r="C1044" s="323"/>
      <c r="D1044" s="323"/>
      <c r="E1044" s="323"/>
      <c r="F1044" s="323"/>
      <c r="G1044" s="323"/>
      <c r="H1044" s="323"/>
      <c r="I1044" s="323"/>
      <c r="J1044" s="323"/>
    </row>
    <row r="1045" spans="2:10">
      <c r="B1045" s="552"/>
      <c r="C1045" s="323"/>
      <c r="D1045" s="323"/>
      <c r="E1045" s="323"/>
      <c r="F1045" s="323"/>
      <c r="G1045" s="323"/>
      <c r="H1045" s="323"/>
      <c r="I1045" s="323"/>
      <c r="J1045" s="323"/>
    </row>
    <row r="1046" spans="2:10">
      <c r="B1046" s="552"/>
      <c r="C1046" s="323"/>
      <c r="D1046" s="323"/>
      <c r="E1046" s="323"/>
      <c r="F1046" s="323"/>
      <c r="G1046" s="323"/>
      <c r="H1046" s="323"/>
      <c r="I1046" s="323"/>
      <c r="J1046" s="323"/>
    </row>
    <row r="1047" spans="2:10">
      <c r="B1047" s="552"/>
      <c r="C1047" s="323"/>
      <c r="D1047" s="323"/>
      <c r="E1047" s="323"/>
      <c r="F1047" s="323"/>
      <c r="G1047" s="323"/>
      <c r="H1047" s="323"/>
      <c r="I1047" s="323"/>
      <c r="J1047" s="323"/>
    </row>
    <row r="1048" spans="2:10">
      <c r="B1048" s="552"/>
      <c r="C1048" s="323"/>
      <c r="D1048" s="323"/>
      <c r="E1048" s="323"/>
      <c r="F1048" s="323"/>
      <c r="G1048" s="323"/>
      <c r="H1048" s="323"/>
      <c r="I1048" s="323"/>
      <c r="J1048" s="323"/>
    </row>
    <row r="1049" spans="2:10">
      <c r="B1049" s="552"/>
      <c r="C1049" s="323"/>
      <c r="D1049" s="323"/>
      <c r="E1049" s="323"/>
      <c r="F1049" s="323"/>
      <c r="G1049" s="323"/>
      <c r="H1049" s="323"/>
      <c r="I1049" s="323"/>
      <c r="J1049" s="323"/>
    </row>
    <row r="1050" spans="2:10">
      <c r="B1050" s="552"/>
      <c r="C1050" s="323"/>
      <c r="D1050" s="323"/>
      <c r="E1050" s="323"/>
      <c r="F1050" s="323"/>
      <c r="G1050" s="323"/>
      <c r="H1050" s="323"/>
      <c r="I1050" s="323"/>
      <c r="J1050" s="323"/>
    </row>
    <row r="1051" spans="2:10">
      <c r="B1051" s="552"/>
      <c r="C1051" s="323"/>
      <c r="D1051" s="323"/>
      <c r="E1051" s="323"/>
      <c r="F1051" s="323"/>
      <c r="G1051" s="323"/>
      <c r="H1051" s="323"/>
      <c r="I1051" s="323"/>
      <c r="J1051" s="323"/>
    </row>
    <row r="1052" spans="2:10">
      <c r="B1052" s="552"/>
      <c r="C1052" s="323"/>
      <c r="D1052" s="323"/>
      <c r="E1052" s="323"/>
      <c r="F1052" s="323"/>
      <c r="G1052" s="323"/>
      <c r="H1052" s="323"/>
      <c r="I1052" s="323"/>
      <c r="J1052" s="323"/>
    </row>
    <row r="1053" spans="2:10">
      <c r="B1053" s="552"/>
      <c r="C1053" s="323"/>
      <c r="D1053" s="323"/>
      <c r="E1053" s="323"/>
      <c r="F1053" s="323"/>
      <c r="G1053" s="323"/>
      <c r="H1053" s="323"/>
      <c r="I1053" s="323"/>
      <c r="J1053" s="323"/>
    </row>
    <row r="1054" spans="2:10">
      <c r="B1054" s="552"/>
      <c r="C1054" s="323"/>
      <c r="D1054" s="323"/>
      <c r="E1054" s="323"/>
      <c r="F1054" s="323"/>
      <c r="G1054" s="323"/>
      <c r="H1054" s="323"/>
      <c r="I1054" s="323"/>
      <c r="J1054" s="323"/>
    </row>
    <row r="1055" spans="2:10">
      <c r="B1055" s="552"/>
      <c r="C1055" s="323"/>
      <c r="D1055" s="323"/>
      <c r="E1055" s="323"/>
      <c r="F1055" s="323"/>
      <c r="G1055" s="323"/>
      <c r="H1055" s="323"/>
      <c r="I1055" s="323"/>
      <c r="J1055" s="323"/>
    </row>
    <row r="1056" spans="2:10">
      <c r="B1056" s="552"/>
      <c r="C1056" s="323"/>
      <c r="D1056" s="323"/>
      <c r="E1056" s="323"/>
      <c r="F1056" s="323"/>
      <c r="G1056" s="323"/>
      <c r="H1056" s="323"/>
      <c r="I1056" s="323"/>
      <c r="J1056" s="323"/>
    </row>
    <row r="1057" spans="2:10">
      <c r="B1057" s="552"/>
      <c r="C1057" s="323"/>
      <c r="D1057" s="323"/>
      <c r="E1057" s="323"/>
      <c r="F1057" s="323"/>
      <c r="G1057" s="323"/>
      <c r="H1057" s="323"/>
      <c r="I1057" s="323"/>
      <c r="J1057" s="323"/>
    </row>
    <row r="1058" spans="2:10">
      <c r="B1058" s="552"/>
      <c r="C1058" s="323"/>
      <c r="D1058" s="323"/>
      <c r="E1058" s="323"/>
      <c r="F1058" s="323"/>
      <c r="G1058" s="323"/>
      <c r="H1058" s="323"/>
      <c r="I1058" s="323"/>
      <c r="J1058" s="323"/>
    </row>
    <row r="1059" spans="2:10">
      <c r="B1059" s="552"/>
      <c r="C1059" s="323"/>
      <c r="D1059" s="323"/>
      <c r="E1059" s="323"/>
      <c r="F1059" s="323"/>
      <c r="G1059" s="323"/>
      <c r="H1059" s="323"/>
      <c r="I1059" s="323"/>
      <c r="J1059" s="323"/>
    </row>
    <row r="1060" spans="2:10">
      <c r="B1060" s="552"/>
      <c r="C1060" s="323"/>
      <c r="D1060" s="323"/>
      <c r="E1060" s="323"/>
      <c r="F1060" s="323"/>
      <c r="G1060" s="323"/>
      <c r="H1060" s="323"/>
      <c r="I1060" s="323"/>
      <c r="J1060" s="323"/>
    </row>
    <row r="1061" spans="2:10">
      <c r="B1061" s="552"/>
      <c r="C1061" s="323"/>
      <c r="D1061" s="323"/>
      <c r="E1061" s="323"/>
      <c r="F1061" s="323"/>
      <c r="G1061" s="323"/>
      <c r="H1061" s="323"/>
      <c r="I1061" s="323"/>
      <c r="J1061" s="323"/>
    </row>
    <row r="1062" spans="2:10">
      <c r="B1062" s="552"/>
      <c r="C1062" s="323"/>
      <c r="D1062" s="323"/>
      <c r="E1062" s="323"/>
      <c r="F1062" s="323"/>
      <c r="G1062" s="323"/>
      <c r="H1062" s="323"/>
      <c r="I1062" s="323"/>
      <c r="J1062" s="323"/>
    </row>
    <row r="1063" spans="2:10">
      <c r="B1063" s="552"/>
      <c r="C1063" s="323"/>
      <c r="D1063" s="323"/>
      <c r="E1063" s="323"/>
      <c r="F1063" s="323"/>
      <c r="G1063" s="323"/>
      <c r="H1063" s="323"/>
      <c r="I1063" s="323"/>
      <c r="J1063" s="323"/>
    </row>
    <row r="1064" spans="2:10">
      <c r="B1064" s="552"/>
      <c r="C1064" s="323"/>
      <c r="D1064" s="323"/>
      <c r="E1064" s="323"/>
      <c r="F1064" s="323"/>
      <c r="G1064" s="323"/>
      <c r="H1064" s="323"/>
      <c r="I1064" s="323"/>
      <c r="J1064" s="323"/>
    </row>
    <row r="1065" spans="2:10">
      <c r="B1065" s="552"/>
      <c r="C1065" s="323"/>
      <c r="D1065" s="323"/>
      <c r="E1065" s="323"/>
      <c r="F1065" s="323"/>
      <c r="G1065" s="323"/>
      <c r="H1065" s="323"/>
      <c r="I1065" s="323"/>
      <c r="J1065" s="323"/>
    </row>
    <row r="1066" spans="2:10">
      <c r="B1066" s="552"/>
      <c r="C1066" s="323"/>
      <c r="D1066" s="323"/>
      <c r="E1066" s="323"/>
      <c r="F1066" s="323"/>
      <c r="G1066" s="323"/>
      <c r="H1066" s="323"/>
      <c r="I1066" s="323"/>
      <c r="J1066" s="323"/>
    </row>
    <row r="1067" spans="2:10">
      <c r="B1067" s="552"/>
      <c r="C1067" s="323"/>
      <c r="D1067" s="323"/>
      <c r="E1067" s="323"/>
      <c r="F1067" s="323"/>
      <c r="G1067" s="323"/>
      <c r="H1067" s="323"/>
      <c r="I1067" s="323"/>
      <c r="J1067" s="323"/>
    </row>
    <row r="1068" spans="2:10">
      <c r="B1068" s="552"/>
      <c r="C1068" s="323"/>
      <c r="D1068" s="323"/>
      <c r="E1068" s="323"/>
      <c r="F1068" s="323"/>
      <c r="G1068" s="323"/>
      <c r="H1068" s="323"/>
      <c r="I1068" s="323"/>
      <c r="J1068" s="323"/>
    </row>
    <row r="1069" spans="2:10">
      <c r="B1069" s="552"/>
      <c r="C1069" s="323"/>
      <c r="D1069" s="323"/>
      <c r="E1069" s="323"/>
      <c r="F1069" s="323"/>
      <c r="G1069" s="323"/>
      <c r="H1069" s="323"/>
      <c r="I1069" s="323"/>
      <c r="J1069" s="323"/>
    </row>
    <row r="1070" spans="2:10">
      <c r="B1070" s="552"/>
      <c r="C1070" s="323"/>
      <c r="D1070" s="323"/>
      <c r="E1070" s="323"/>
      <c r="F1070" s="323"/>
      <c r="G1070" s="323"/>
      <c r="H1070" s="323"/>
      <c r="I1070" s="323"/>
      <c r="J1070" s="323"/>
    </row>
    <row r="1071" spans="2:10">
      <c r="B1071" s="552"/>
      <c r="C1071" s="323"/>
      <c r="D1071" s="323"/>
      <c r="E1071" s="323"/>
      <c r="F1071" s="323"/>
      <c r="G1071" s="323"/>
      <c r="H1071" s="323"/>
      <c r="I1071" s="323"/>
      <c r="J1071" s="323"/>
    </row>
    <row r="1072" spans="2:10">
      <c r="B1072" s="552"/>
      <c r="C1072" s="323"/>
      <c r="D1072" s="323"/>
      <c r="E1072" s="323"/>
      <c r="F1072" s="323"/>
      <c r="G1072" s="323"/>
      <c r="H1072" s="323"/>
      <c r="I1072" s="323"/>
      <c r="J1072" s="323"/>
    </row>
    <row r="1073" spans="2:10">
      <c r="B1073" s="552"/>
      <c r="C1073" s="323"/>
      <c r="D1073" s="323"/>
      <c r="E1073" s="323"/>
      <c r="F1073" s="323"/>
      <c r="G1073" s="323"/>
      <c r="H1073" s="323"/>
      <c r="I1073" s="323"/>
      <c r="J1073" s="323"/>
    </row>
    <row r="1074" spans="2:10">
      <c r="B1074" s="552"/>
      <c r="C1074" s="323"/>
      <c r="D1074" s="323"/>
      <c r="E1074" s="323"/>
      <c r="F1074" s="323"/>
      <c r="G1074" s="323"/>
      <c r="H1074" s="323"/>
      <c r="I1074" s="323"/>
      <c r="J1074" s="323"/>
    </row>
    <row r="1075" spans="2:10">
      <c r="B1075" s="552"/>
      <c r="C1075" s="323"/>
      <c r="D1075" s="323"/>
      <c r="E1075" s="323"/>
      <c r="F1075" s="323"/>
      <c r="G1075" s="323"/>
      <c r="H1075" s="323"/>
      <c r="I1075" s="323"/>
      <c r="J1075" s="323"/>
    </row>
    <row r="1076" spans="2:10">
      <c r="B1076" s="552"/>
      <c r="C1076" s="323"/>
      <c r="D1076" s="323"/>
      <c r="E1076" s="323"/>
      <c r="F1076" s="323"/>
      <c r="G1076" s="323"/>
      <c r="H1076" s="323"/>
      <c r="I1076" s="323"/>
      <c r="J1076" s="323"/>
    </row>
    <row r="1077" spans="2:10">
      <c r="B1077" s="552"/>
      <c r="C1077" s="323"/>
      <c r="D1077" s="323"/>
      <c r="E1077" s="323"/>
      <c r="F1077" s="323"/>
      <c r="G1077" s="323"/>
      <c r="H1077" s="323"/>
      <c r="I1077" s="323"/>
      <c r="J1077" s="323"/>
    </row>
    <row r="1078" spans="2:10">
      <c r="B1078" s="552"/>
      <c r="C1078" s="323"/>
      <c r="D1078" s="323"/>
      <c r="E1078" s="323"/>
      <c r="F1078" s="323"/>
      <c r="G1078" s="323"/>
      <c r="H1078" s="323"/>
      <c r="I1078" s="323"/>
      <c r="J1078" s="323"/>
    </row>
    <row r="1079" spans="2:10">
      <c r="B1079" s="552"/>
      <c r="C1079" s="323"/>
      <c r="D1079" s="323"/>
      <c r="E1079" s="323"/>
      <c r="F1079" s="323"/>
      <c r="G1079" s="323"/>
      <c r="H1079" s="323"/>
      <c r="I1079" s="323"/>
      <c r="J1079" s="323"/>
    </row>
    <row r="1080" spans="2:10">
      <c r="B1080" s="552"/>
      <c r="C1080" s="323"/>
      <c r="D1080" s="323"/>
      <c r="E1080" s="323"/>
      <c r="F1080" s="323"/>
      <c r="G1080" s="323"/>
      <c r="H1080" s="323"/>
      <c r="I1080" s="323"/>
      <c r="J1080" s="323"/>
    </row>
    <row r="1081" spans="2:10">
      <c r="B1081" s="552"/>
      <c r="C1081" s="323"/>
      <c r="D1081" s="323"/>
      <c r="E1081" s="323"/>
      <c r="F1081" s="323"/>
      <c r="G1081" s="323"/>
      <c r="H1081" s="323"/>
      <c r="I1081" s="323"/>
      <c r="J1081" s="323"/>
    </row>
    <row r="1082" spans="2:10">
      <c r="B1082" s="552"/>
      <c r="C1082" s="323"/>
      <c r="D1082" s="323"/>
      <c r="E1082" s="323"/>
      <c r="F1082" s="323"/>
      <c r="G1082" s="323"/>
      <c r="H1082" s="323"/>
      <c r="I1082" s="323"/>
      <c r="J1082" s="323"/>
    </row>
    <row r="1083" spans="2:10">
      <c r="B1083" s="552"/>
      <c r="C1083" s="323"/>
      <c r="D1083" s="323"/>
      <c r="E1083" s="323"/>
      <c r="F1083" s="323"/>
      <c r="G1083" s="323"/>
      <c r="H1083" s="323"/>
      <c r="I1083" s="323"/>
      <c r="J1083" s="323"/>
    </row>
    <row r="1084" spans="2:10">
      <c r="B1084" s="552"/>
      <c r="C1084" s="323"/>
      <c r="D1084" s="323"/>
      <c r="E1084" s="323"/>
      <c r="F1084" s="323"/>
      <c r="G1084" s="323"/>
      <c r="H1084" s="323"/>
      <c r="I1084" s="323"/>
      <c r="J1084" s="323"/>
    </row>
    <row r="1085" spans="2:10">
      <c r="B1085" s="552"/>
      <c r="C1085" s="323"/>
      <c r="D1085" s="323"/>
      <c r="E1085" s="323"/>
      <c r="F1085" s="323"/>
      <c r="G1085" s="323"/>
      <c r="H1085" s="323"/>
      <c r="I1085" s="323"/>
      <c r="J1085" s="323"/>
    </row>
    <row r="1086" spans="2:10">
      <c r="B1086" s="552"/>
      <c r="C1086" s="323"/>
      <c r="D1086" s="323"/>
      <c r="E1086" s="323"/>
      <c r="F1086" s="323"/>
      <c r="G1086" s="323"/>
      <c r="H1086" s="323"/>
      <c r="I1086" s="323"/>
      <c r="J1086" s="323"/>
    </row>
    <row r="1087" spans="2:10">
      <c r="B1087" s="552"/>
      <c r="C1087" s="323"/>
      <c r="D1087" s="323"/>
      <c r="E1087" s="323"/>
      <c r="F1087" s="323"/>
      <c r="G1087" s="323"/>
      <c r="H1087" s="323"/>
      <c r="I1087" s="323"/>
      <c r="J1087" s="323"/>
    </row>
    <row r="1088" spans="2:10">
      <c r="B1088" s="552"/>
      <c r="C1088" s="323"/>
      <c r="D1088" s="323"/>
      <c r="E1088" s="323"/>
      <c r="F1088" s="323"/>
      <c r="G1088" s="323"/>
      <c r="H1088" s="323"/>
      <c r="I1088" s="323"/>
      <c r="J1088" s="323"/>
    </row>
    <row r="1089" spans="2:10">
      <c r="B1089" s="552"/>
      <c r="C1089" s="323"/>
      <c r="D1089" s="323"/>
      <c r="E1089" s="323"/>
      <c r="F1089" s="323"/>
      <c r="G1089" s="323"/>
      <c r="H1089" s="323"/>
      <c r="I1089" s="323"/>
      <c r="J1089" s="323"/>
    </row>
    <row r="1090" spans="2:10">
      <c r="B1090" s="552"/>
      <c r="C1090" s="323"/>
      <c r="D1090" s="323"/>
      <c r="E1090" s="323"/>
      <c r="F1090" s="323"/>
      <c r="G1090" s="323"/>
      <c r="H1090" s="323"/>
      <c r="I1090" s="323"/>
      <c r="J1090" s="323"/>
    </row>
    <row r="1091" spans="2:10">
      <c r="B1091" s="552"/>
      <c r="C1091" s="323"/>
      <c r="D1091" s="323"/>
      <c r="E1091" s="323"/>
      <c r="F1091" s="323"/>
      <c r="G1091" s="323"/>
      <c r="H1091" s="323"/>
      <c r="I1091" s="323"/>
      <c r="J1091" s="323"/>
    </row>
    <row r="1092" spans="2:10">
      <c r="B1092" s="552"/>
      <c r="C1092" s="323"/>
      <c r="D1092" s="323"/>
      <c r="E1092" s="323"/>
      <c r="F1092" s="323"/>
      <c r="G1092" s="323"/>
      <c r="H1092" s="323"/>
      <c r="I1092" s="323"/>
      <c r="J1092" s="323"/>
    </row>
    <row r="1093" spans="2:10">
      <c r="B1093" s="552"/>
      <c r="C1093" s="323"/>
      <c r="D1093" s="323"/>
      <c r="E1093" s="323"/>
      <c r="F1093" s="323"/>
      <c r="G1093" s="323"/>
      <c r="H1093" s="323"/>
      <c r="I1093" s="323"/>
      <c r="J1093" s="323"/>
    </row>
    <row r="1094" spans="2:10">
      <c r="B1094" s="552"/>
      <c r="C1094" s="323"/>
      <c r="D1094" s="323"/>
      <c r="E1094" s="323"/>
      <c r="F1094" s="323"/>
      <c r="G1094" s="323"/>
      <c r="H1094" s="323"/>
      <c r="I1094" s="323"/>
      <c r="J1094" s="323"/>
    </row>
    <row r="1095" spans="2:10">
      <c r="B1095" s="552"/>
      <c r="C1095" s="323"/>
      <c r="D1095" s="323"/>
      <c r="E1095" s="323"/>
      <c r="F1095" s="323"/>
      <c r="G1095" s="323"/>
      <c r="H1095" s="323"/>
      <c r="I1095" s="323"/>
      <c r="J1095" s="323"/>
    </row>
    <row r="1096" spans="2:10">
      <c r="B1096" s="552"/>
      <c r="C1096" s="323"/>
      <c r="D1096" s="323"/>
      <c r="E1096" s="323"/>
      <c r="F1096" s="323"/>
      <c r="G1096" s="323"/>
      <c r="H1096" s="323"/>
      <c r="I1096" s="323"/>
      <c r="J1096" s="323"/>
    </row>
    <row r="1097" spans="2:10">
      <c r="B1097" s="552"/>
      <c r="C1097" s="323"/>
      <c r="D1097" s="323"/>
      <c r="E1097" s="323"/>
      <c r="F1097" s="323"/>
      <c r="G1097" s="323"/>
      <c r="H1097" s="323"/>
      <c r="I1097" s="323"/>
      <c r="J1097" s="323"/>
    </row>
    <row r="1098" spans="2:10">
      <c r="B1098" s="552"/>
      <c r="C1098" s="323"/>
      <c r="D1098" s="323"/>
      <c r="E1098" s="323"/>
      <c r="F1098" s="323"/>
      <c r="G1098" s="323"/>
      <c r="H1098" s="323"/>
      <c r="I1098" s="323"/>
      <c r="J1098" s="323"/>
    </row>
    <row r="1099" spans="2:10">
      <c r="B1099" s="552"/>
      <c r="C1099" s="323"/>
      <c r="D1099" s="323"/>
      <c r="E1099" s="323"/>
      <c r="F1099" s="323"/>
      <c r="G1099" s="323"/>
      <c r="H1099" s="323"/>
      <c r="I1099" s="323"/>
      <c r="J1099" s="323"/>
    </row>
    <row r="1100" spans="2:10">
      <c r="B1100" s="552"/>
      <c r="C1100" s="323"/>
      <c r="D1100" s="323"/>
      <c r="E1100" s="323"/>
      <c r="F1100" s="323"/>
      <c r="G1100" s="323"/>
      <c r="H1100" s="323"/>
      <c r="I1100" s="323"/>
      <c r="J1100" s="323"/>
    </row>
    <row r="1101" spans="2:10">
      <c r="B1101" s="552"/>
      <c r="C1101" s="323"/>
      <c r="D1101" s="323"/>
      <c r="E1101" s="323"/>
      <c r="F1101" s="323"/>
      <c r="G1101" s="323"/>
      <c r="H1101" s="323"/>
      <c r="I1101" s="323"/>
      <c r="J1101" s="323"/>
    </row>
    <row r="1102" spans="2:10">
      <c r="B1102" s="552"/>
      <c r="C1102" s="323"/>
      <c r="D1102" s="323"/>
      <c r="E1102" s="323"/>
      <c r="F1102" s="323"/>
      <c r="G1102" s="323"/>
      <c r="H1102" s="323"/>
      <c r="I1102" s="323"/>
      <c r="J1102" s="323"/>
    </row>
    <row r="1103" spans="2:10">
      <c r="B1103" s="552"/>
      <c r="C1103" s="323"/>
      <c r="D1103" s="323"/>
      <c r="E1103" s="323"/>
      <c r="F1103" s="323"/>
      <c r="G1103" s="323"/>
      <c r="H1103" s="323"/>
      <c r="I1103" s="323"/>
      <c r="J1103" s="323"/>
    </row>
    <row r="1104" spans="2:10">
      <c r="B1104" s="552"/>
      <c r="C1104" s="323"/>
      <c r="D1104" s="323"/>
      <c r="E1104" s="323"/>
      <c r="F1104" s="323"/>
      <c r="G1104" s="323"/>
      <c r="H1104" s="323"/>
      <c r="I1104" s="323"/>
      <c r="J1104" s="323"/>
    </row>
    <row r="1105" spans="2:10">
      <c r="B1105" s="552"/>
      <c r="C1105" s="323"/>
      <c r="D1105" s="323"/>
      <c r="E1105" s="323"/>
      <c r="F1105" s="323"/>
      <c r="G1105" s="323"/>
      <c r="H1105" s="323"/>
      <c r="I1105" s="323"/>
      <c r="J1105" s="323"/>
    </row>
    <row r="1106" spans="2:10">
      <c r="B1106" s="552"/>
      <c r="C1106" s="323"/>
      <c r="D1106" s="323"/>
      <c r="E1106" s="323"/>
      <c r="F1106" s="323"/>
      <c r="G1106" s="323"/>
      <c r="H1106" s="323"/>
      <c r="I1106" s="323"/>
      <c r="J1106" s="323"/>
    </row>
    <row r="1107" spans="2:10">
      <c r="B1107" s="552"/>
      <c r="C1107" s="323"/>
      <c r="D1107" s="323"/>
      <c r="E1107" s="323"/>
      <c r="F1107" s="323"/>
      <c r="G1107" s="323"/>
      <c r="H1107" s="323"/>
      <c r="I1107" s="323"/>
      <c r="J1107" s="323"/>
    </row>
    <row r="1108" spans="2:10">
      <c r="B1108" s="552"/>
      <c r="C1108" s="323"/>
      <c r="D1108" s="323"/>
      <c r="E1108" s="323"/>
      <c r="F1108" s="323"/>
      <c r="G1108" s="323"/>
      <c r="H1108" s="323"/>
      <c r="I1108" s="323"/>
      <c r="J1108" s="323"/>
    </row>
    <row r="1109" spans="2:10">
      <c r="B1109" s="552"/>
      <c r="C1109" s="323"/>
      <c r="D1109" s="323"/>
      <c r="E1109" s="323"/>
      <c r="F1109" s="323"/>
      <c r="G1109" s="323"/>
      <c r="H1109" s="323"/>
      <c r="I1109" s="323"/>
      <c r="J1109" s="323"/>
    </row>
    <row r="1110" spans="2:10">
      <c r="B1110" s="552"/>
      <c r="C1110" s="323"/>
      <c r="D1110" s="323"/>
      <c r="E1110" s="323"/>
      <c r="F1110" s="323"/>
      <c r="G1110" s="323"/>
      <c r="H1110" s="323"/>
      <c r="I1110" s="323"/>
      <c r="J1110" s="323"/>
    </row>
    <row r="1111" spans="2:10">
      <c r="B1111" s="552"/>
      <c r="C1111" s="323"/>
      <c r="D1111" s="323"/>
      <c r="E1111" s="323"/>
      <c r="F1111" s="323"/>
      <c r="G1111" s="323"/>
      <c r="H1111" s="323"/>
      <c r="I1111" s="323"/>
      <c r="J1111" s="323"/>
    </row>
    <row r="1112" spans="2:10">
      <c r="B1112" s="552"/>
      <c r="C1112" s="323"/>
      <c r="D1112" s="323"/>
      <c r="E1112" s="323"/>
      <c r="F1112" s="323"/>
      <c r="G1112" s="323"/>
      <c r="H1112" s="323"/>
      <c r="I1112" s="323"/>
      <c r="J1112" s="323"/>
    </row>
    <row r="1113" spans="2:10">
      <c r="B1113" s="552"/>
      <c r="C1113" s="323"/>
      <c r="D1113" s="323"/>
      <c r="E1113" s="323"/>
      <c r="F1113" s="323"/>
      <c r="G1113" s="323"/>
      <c r="H1113" s="323"/>
      <c r="I1113" s="323"/>
      <c r="J1113" s="323"/>
    </row>
    <row r="1114" spans="2:10">
      <c r="B1114" s="552"/>
      <c r="C1114" s="323"/>
      <c r="D1114" s="323"/>
      <c r="E1114" s="323"/>
      <c r="F1114" s="323"/>
      <c r="G1114" s="323"/>
      <c r="H1114" s="323"/>
      <c r="I1114" s="323"/>
      <c r="J1114" s="323"/>
    </row>
    <row r="1115" spans="2:10">
      <c r="B1115" s="552"/>
      <c r="C1115" s="323"/>
      <c r="D1115" s="323"/>
      <c r="E1115" s="323"/>
      <c r="F1115" s="323"/>
      <c r="G1115" s="323"/>
      <c r="H1115" s="323"/>
      <c r="I1115" s="323"/>
      <c r="J1115" s="323"/>
    </row>
    <row r="1116" spans="2:10">
      <c r="B1116" s="552"/>
      <c r="C1116" s="323"/>
      <c r="D1116" s="323"/>
      <c r="E1116" s="323"/>
      <c r="F1116" s="323"/>
      <c r="G1116" s="323"/>
      <c r="H1116" s="323"/>
      <c r="I1116" s="323"/>
      <c r="J1116" s="323"/>
    </row>
    <row r="1117" spans="2:10">
      <c r="B1117" s="552"/>
      <c r="C1117" s="323"/>
      <c r="D1117" s="323"/>
      <c r="E1117" s="323"/>
      <c r="F1117" s="323"/>
      <c r="G1117" s="323"/>
      <c r="H1117" s="323"/>
      <c r="I1117" s="323"/>
      <c r="J1117" s="323"/>
    </row>
    <row r="1118" spans="2:10">
      <c r="B1118" s="552"/>
      <c r="C1118" s="323"/>
      <c r="D1118" s="323"/>
      <c r="E1118" s="323"/>
      <c r="F1118" s="323"/>
      <c r="G1118" s="323"/>
      <c r="H1118" s="323"/>
      <c r="I1118" s="323"/>
      <c r="J1118" s="323"/>
    </row>
    <row r="1119" spans="2:10">
      <c r="B1119" s="552"/>
      <c r="C1119" s="323"/>
      <c r="D1119" s="323"/>
      <c r="E1119" s="323"/>
      <c r="F1119" s="323"/>
      <c r="G1119" s="323"/>
      <c r="H1119" s="323"/>
      <c r="I1119" s="323"/>
      <c r="J1119" s="323"/>
    </row>
    <row r="1120" spans="2:10">
      <c r="B1120" s="552"/>
      <c r="C1120" s="323"/>
      <c r="D1120" s="323"/>
      <c r="E1120" s="323"/>
      <c r="F1120" s="323"/>
      <c r="G1120" s="323"/>
      <c r="H1120" s="323"/>
      <c r="I1120" s="323"/>
      <c r="J1120" s="323"/>
    </row>
    <row r="1121" spans="2:10">
      <c r="B1121" s="552"/>
      <c r="C1121" s="323"/>
      <c r="D1121" s="323"/>
      <c r="E1121" s="323"/>
      <c r="F1121" s="323"/>
      <c r="G1121" s="323"/>
      <c r="H1121" s="323"/>
      <c r="I1121" s="323"/>
      <c r="J1121" s="323"/>
    </row>
    <row r="1122" spans="2:10">
      <c r="B1122" s="552"/>
      <c r="C1122" s="323"/>
      <c r="D1122" s="323"/>
      <c r="E1122" s="323"/>
      <c r="F1122" s="323"/>
      <c r="G1122" s="323"/>
      <c r="H1122" s="323"/>
      <c r="I1122" s="323"/>
      <c r="J1122" s="323"/>
    </row>
    <row r="1123" spans="2:10">
      <c r="B1123" s="552"/>
      <c r="C1123" s="323"/>
      <c r="D1123" s="323"/>
      <c r="E1123" s="323"/>
      <c r="F1123" s="323"/>
      <c r="G1123" s="323"/>
      <c r="H1123" s="323"/>
      <c r="I1123" s="323"/>
      <c r="J1123" s="323"/>
    </row>
    <row r="1124" spans="2:10">
      <c r="B1124" s="552"/>
      <c r="C1124" s="323"/>
      <c r="D1124" s="323"/>
      <c r="E1124" s="323"/>
      <c r="F1124" s="323"/>
      <c r="G1124" s="323"/>
      <c r="H1124" s="323"/>
      <c r="I1124" s="323"/>
      <c r="J1124" s="323"/>
    </row>
    <row r="1125" spans="2:10">
      <c r="B1125" s="552"/>
      <c r="C1125" s="323"/>
      <c r="D1125" s="323"/>
      <c r="E1125" s="323"/>
      <c r="F1125" s="323"/>
      <c r="G1125" s="323"/>
      <c r="H1125" s="323"/>
      <c r="I1125" s="323"/>
      <c r="J1125" s="323"/>
    </row>
    <row r="1126" spans="2:10">
      <c r="B1126" s="552"/>
      <c r="C1126" s="323"/>
      <c r="D1126" s="323"/>
      <c r="E1126" s="323"/>
      <c r="F1126" s="323"/>
      <c r="G1126" s="323"/>
      <c r="H1126" s="323"/>
      <c r="I1126" s="323"/>
      <c r="J1126" s="323"/>
    </row>
    <row r="1127" spans="2:10">
      <c r="B1127" s="552"/>
      <c r="C1127" s="323"/>
      <c r="D1127" s="323"/>
      <c r="E1127" s="323"/>
      <c r="F1127" s="323"/>
      <c r="G1127" s="323"/>
      <c r="H1127" s="323"/>
      <c r="I1127" s="323"/>
      <c r="J1127" s="323"/>
    </row>
    <row r="1128" spans="2:10">
      <c r="B1128" s="552"/>
      <c r="C1128" s="323"/>
      <c r="D1128" s="323"/>
      <c r="E1128" s="323"/>
      <c r="F1128" s="323"/>
      <c r="G1128" s="323"/>
      <c r="H1128" s="323"/>
      <c r="I1128" s="323"/>
      <c r="J1128" s="323"/>
    </row>
    <row r="1129" spans="2:10">
      <c r="B1129" s="552"/>
      <c r="C1129" s="323"/>
      <c r="D1129" s="323"/>
      <c r="E1129" s="323"/>
      <c r="F1129" s="323"/>
      <c r="G1129" s="323"/>
      <c r="H1129" s="323"/>
      <c r="I1129" s="323"/>
      <c r="J1129" s="323"/>
    </row>
    <row r="1130" spans="2:10">
      <c r="B1130" s="552"/>
      <c r="C1130" s="323"/>
      <c r="D1130" s="323"/>
      <c r="E1130" s="323"/>
      <c r="F1130" s="323"/>
      <c r="G1130" s="323"/>
      <c r="H1130" s="323"/>
      <c r="I1130" s="323"/>
      <c r="J1130" s="323"/>
    </row>
    <row r="1131" spans="2:10">
      <c r="B1131" s="552"/>
      <c r="C1131" s="323"/>
      <c r="D1131" s="323"/>
      <c r="E1131" s="323"/>
      <c r="F1131" s="323"/>
      <c r="G1131" s="323"/>
      <c r="H1131" s="323"/>
      <c r="I1131" s="323"/>
      <c r="J1131" s="323"/>
    </row>
    <row r="1132" spans="2:10">
      <c r="B1132" s="552"/>
      <c r="C1132" s="323"/>
      <c r="D1132" s="323"/>
      <c r="E1132" s="323"/>
      <c r="F1132" s="323"/>
      <c r="G1132" s="323"/>
      <c r="H1132" s="323"/>
      <c r="I1132" s="323"/>
      <c r="J1132" s="323"/>
    </row>
    <row r="1133" spans="2:10">
      <c r="B1133" s="552"/>
      <c r="C1133" s="323"/>
      <c r="D1133" s="323"/>
      <c r="E1133" s="323"/>
      <c r="F1133" s="323"/>
      <c r="G1133" s="323"/>
      <c r="H1133" s="323"/>
      <c r="I1133" s="323"/>
      <c r="J1133" s="323"/>
    </row>
    <row r="1134" spans="2:10">
      <c r="B1134" s="552"/>
      <c r="C1134" s="323"/>
      <c r="D1134" s="323"/>
      <c r="E1134" s="323"/>
      <c r="F1134" s="323"/>
      <c r="G1134" s="323"/>
      <c r="H1134" s="323"/>
      <c r="I1134" s="323"/>
      <c r="J1134" s="323"/>
    </row>
    <row r="1135" spans="2:10">
      <c r="B1135" s="552"/>
      <c r="C1135" s="323"/>
      <c r="D1135" s="323"/>
      <c r="E1135" s="323"/>
      <c r="F1135" s="323"/>
      <c r="G1135" s="323"/>
      <c r="H1135" s="323"/>
      <c r="I1135" s="323"/>
      <c r="J1135" s="323"/>
    </row>
    <row r="1136" spans="2:10">
      <c r="B1136" s="552"/>
      <c r="C1136" s="323"/>
      <c r="D1136" s="323"/>
      <c r="E1136" s="323"/>
      <c r="F1136" s="323"/>
      <c r="G1136" s="323"/>
      <c r="H1136" s="323"/>
      <c r="I1136" s="323"/>
      <c r="J1136" s="323"/>
    </row>
    <row r="1137" spans="2:10">
      <c r="B1137" s="552"/>
      <c r="C1137" s="323"/>
      <c r="D1137" s="323"/>
      <c r="E1137" s="323"/>
      <c r="F1137" s="323"/>
      <c r="G1137" s="323"/>
      <c r="H1137" s="323"/>
      <c r="I1137" s="323"/>
      <c r="J1137" s="323"/>
    </row>
    <row r="1138" spans="2:10">
      <c r="B1138" s="552"/>
      <c r="C1138" s="323"/>
      <c r="D1138" s="323"/>
      <c r="E1138" s="323"/>
      <c r="F1138" s="323"/>
      <c r="G1138" s="323"/>
      <c r="H1138" s="323"/>
      <c r="I1138" s="323"/>
      <c r="J1138" s="323"/>
    </row>
    <row r="1139" spans="2:10">
      <c r="B1139" s="552"/>
      <c r="C1139" s="323"/>
      <c r="D1139" s="323"/>
      <c r="E1139" s="323"/>
      <c r="F1139" s="323"/>
      <c r="G1139" s="323"/>
      <c r="H1139" s="323"/>
      <c r="I1139" s="323"/>
      <c r="J1139" s="323"/>
    </row>
    <row r="1140" spans="2:10">
      <c r="B1140" s="552"/>
      <c r="C1140" s="323"/>
      <c r="D1140" s="323"/>
      <c r="E1140" s="323"/>
      <c r="F1140" s="323"/>
      <c r="G1140" s="323"/>
      <c r="H1140" s="323"/>
      <c r="I1140" s="323"/>
      <c r="J1140" s="323"/>
    </row>
    <row r="1141" spans="2:10">
      <c r="B1141" s="552"/>
      <c r="C1141" s="323"/>
      <c r="D1141" s="323"/>
      <c r="E1141" s="323"/>
      <c r="F1141" s="323"/>
      <c r="G1141" s="323"/>
      <c r="H1141" s="323"/>
      <c r="I1141" s="323"/>
      <c r="J1141" s="323"/>
    </row>
    <row r="1142" spans="2:10">
      <c r="B1142" s="552"/>
      <c r="C1142" s="323"/>
      <c r="D1142" s="323"/>
      <c r="E1142" s="323"/>
      <c r="F1142" s="323"/>
      <c r="G1142" s="323"/>
      <c r="H1142" s="323"/>
      <c r="I1142" s="323"/>
      <c r="J1142" s="323"/>
    </row>
    <row r="1143" spans="2:10">
      <c r="B1143" s="552"/>
      <c r="C1143" s="323"/>
      <c r="D1143" s="323"/>
      <c r="E1143" s="323"/>
      <c r="F1143" s="323"/>
      <c r="G1143" s="323"/>
      <c r="H1143" s="323"/>
      <c r="I1143" s="323"/>
      <c r="J1143" s="323"/>
    </row>
    <row r="1144" spans="2:10">
      <c r="B1144" s="552"/>
      <c r="C1144" s="323"/>
      <c r="D1144" s="323"/>
      <c r="E1144" s="323"/>
      <c r="F1144" s="323"/>
      <c r="G1144" s="323"/>
      <c r="H1144" s="323"/>
      <c r="I1144" s="323"/>
      <c r="J1144" s="323"/>
    </row>
    <row r="1145" spans="2:10">
      <c r="B1145" s="552"/>
      <c r="C1145" s="323"/>
      <c r="D1145" s="323"/>
      <c r="E1145" s="323"/>
      <c r="F1145" s="323"/>
      <c r="G1145" s="323"/>
      <c r="H1145" s="323"/>
      <c r="I1145" s="323"/>
      <c r="J1145" s="323"/>
    </row>
    <row r="1146" spans="2:10">
      <c r="B1146" s="552"/>
      <c r="C1146" s="323"/>
      <c r="D1146" s="323"/>
      <c r="E1146" s="323"/>
      <c r="F1146" s="323"/>
      <c r="G1146" s="323"/>
      <c r="H1146" s="323"/>
      <c r="I1146" s="323"/>
      <c r="J1146" s="323"/>
    </row>
    <row r="1147" spans="2:10">
      <c r="B1147" s="552"/>
      <c r="C1147" s="323"/>
      <c r="D1147" s="323"/>
      <c r="E1147" s="323"/>
      <c r="F1147" s="323"/>
      <c r="G1147" s="323"/>
      <c r="H1147" s="323"/>
      <c r="I1147" s="323"/>
      <c r="J1147" s="323"/>
    </row>
    <row r="1148" spans="2:10">
      <c r="B1148" s="552"/>
      <c r="C1148" s="323"/>
      <c r="D1148" s="323"/>
      <c r="E1148" s="323"/>
      <c r="F1148" s="323"/>
      <c r="G1148" s="323"/>
      <c r="H1148" s="323"/>
      <c r="I1148" s="323"/>
      <c r="J1148" s="323"/>
    </row>
    <row r="1149" spans="2:10">
      <c r="B1149" s="552"/>
      <c r="C1149" s="323"/>
      <c r="D1149" s="323"/>
      <c r="E1149" s="323"/>
      <c r="F1149" s="323"/>
      <c r="G1149" s="323"/>
      <c r="H1149" s="323"/>
      <c r="I1149" s="323"/>
      <c r="J1149" s="323"/>
    </row>
    <row r="1150" spans="2:10">
      <c r="B1150" s="552"/>
      <c r="C1150" s="323"/>
      <c r="D1150" s="323"/>
      <c r="E1150" s="323"/>
      <c r="F1150" s="323"/>
      <c r="G1150" s="323"/>
      <c r="H1150" s="323"/>
      <c r="I1150" s="323"/>
      <c r="J1150" s="323"/>
    </row>
    <row r="1151" spans="2:10">
      <c r="B1151" s="552"/>
      <c r="C1151" s="323"/>
      <c r="D1151" s="323"/>
      <c r="E1151" s="323"/>
      <c r="F1151" s="323"/>
      <c r="G1151" s="323"/>
      <c r="H1151" s="323"/>
      <c r="I1151" s="323"/>
      <c r="J1151" s="323"/>
    </row>
    <row r="1152" spans="2:10">
      <c r="B1152" s="552"/>
      <c r="C1152" s="323"/>
      <c r="D1152" s="323"/>
      <c r="E1152" s="323"/>
      <c r="F1152" s="323"/>
      <c r="G1152" s="323"/>
      <c r="H1152" s="323"/>
      <c r="I1152" s="323"/>
      <c r="J1152" s="323"/>
    </row>
    <row r="1153" spans="2:10">
      <c r="B1153" s="552"/>
      <c r="C1153" s="323"/>
      <c r="D1153" s="323"/>
      <c r="E1153" s="323"/>
      <c r="F1153" s="323"/>
      <c r="G1153" s="323"/>
      <c r="H1153" s="323"/>
      <c r="I1153" s="323"/>
      <c r="J1153" s="323"/>
    </row>
    <row r="1154" spans="2:10">
      <c r="B1154" s="552"/>
      <c r="C1154" s="323"/>
      <c r="D1154" s="323"/>
      <c r="E1154" s="323"/>
      <c r="F1154" s="323"/>
      <c r="G1154" s="323"/>
      <c r="H1154" s="323"/>
      <c r="I1154" s="323"/>
      <c r="J1154" s="323"/>
    </row>
    <row r="1155" spans="2:10">
      <c r="B1155" s="552"/>
      <c r="C1155" s="323"/>
      <c r="D1155" s="323"/>
      <c r="E1155" s="323"/>
      <c r="F1155" s="323"/>
      <c r="G1155" s="323"/>
      <c r="H1155" s="323"/>
      <c r="I1155" s="323"/>
      <c r="J1155" s="323"/>
    </row>
    <row r="1156" spans="2:10">
      <c r="B1156" s="552"/>
      <c r="C1156" s="323"/>
      <c r="D1156" s="323"/>
      <c r="E1156" s="323"/>
      <c r="F1156" s="323"/>
      <c r="G1156" s="323"/>
      <c r="H1156" s="323"/>
      <c r="I1156" s="323"/>
      <c r="J1156" s="323"/>
    </row>
    <row r="1157" spans="2:10">
      <c r="B1157" s="552"/>
      <c r="C1157" s="323"/>
      <c r="D1157" s="323"/>
      <c r="E1157" s="323"/>
      <c r="F1157" s="323"/>
      <c r="G1157" s="323"/>
      <c r="H1157" s="323"/>
      <c r="I1157" s="323"/>
      <c r="J1157" s="323"/>
    </row>
    <row r="1158" spans="2:10">
      <c r="B1158" s="552"/>
      <c r="C1158" s="323"/>
      <c r="D1158" s="323"/>
      <c r="E1158" s="323"/>
      <c r="F1158" s="323"/>
      <c r="G1158" s="323"/>
      <c r="H1158" s="323"/>
      <c r="I1158" s="323"/>
      <c r="J1158" s="323"/>
    </row>
    <row r="1159" spans="2:10">
      <c r="B1159" s="552"/>
      <c r="C1159" s="323"/>
      <c r="D1159" s="323"/>
      <c r="E1159" s="323"/>
      <c r="F1159" s="323"/>
      <c r="G1159" s="323"/>
      <c r="H1159" s="323"/>
      <c r="I1159" s="323"/>
      <c r="J1159" s="323"/>
    </row>
    <row r="1160" spans="2:10">
      <c r="B1160" s="552"/>
      <c r="C1160" s="323"/>
      <c r="D1160" s="323"/>
      <c r="E1160" s="323"/>
      <c r="F1160" s="323"/>
      <c r="G1160" s="323"/>
      <c r="H1160" s="323"/>
      <c r="I1160" s="323"/>
      <c r="J1160" s="323"/>
    </row>
    <row r="1161" spans="2:10">
      <c r="B1161" s="552"/>
      <c r="C1161" s="323"/>
      <c r="D1161" s="323"/>
      <c r="E1161" s="323"/>
      <c r="F1161" s="323"/>
      <c r="G1161" s="323"/>
      <c r="H1161" s="323"/>
      <c r="I1161" s="323"/>
      <c r="J1161" s="323"/>
    </row>
    <row r="1162" spans="2:10">
      <c r="B1162" s="552"/>
      <c r="C1162" s="323"/>
      <c r="D1162" s="323"/>
      <c r="E1162" s="323"/>
      <c r="F1162" s="323"/>
      <c r="G1162" s="323"/>
      <c r="H1162" s="323"/>
      <c r="I1162" s="323"/>
      <c r="J1162" s="323"/>
    </row>
    <row r="1163" spans="2:10">
      <c r="B1163" s="552"/>
      <c r="C1163" s="323"/>
      <c r="D1163" s="323"/>
      <c r="E1163" s="323"/>
      <c r="F1163" s="323"/>
      <c r="G1163" s="323"/>
      <c r="H1163" s="323"/>
      <c r="I1163" s="323"/>
      <c r="J1163" s="323"/>
    </row>
    <row r="1164" spans="2:10">
      <c r="B1164" s="552"/>
      <c r="C1164" s="323"/>
      <c r="D1164" s="323"/>
      <c r="E1164" s="323"/>
      <c r="F1164" s="323"/>
      <c r="G1164" s="323"/>
      <c r="H1164" s="323"/>
      <c r="I1164" s="323"/>
      <c r="J1164" s="323"/>
    </row>
    <row r="1165" spans="2:10">
      <c r="B1165" s="552"/>
      <c r="C1165" s="323"/>
      <c r="D1165" s="323"/>
      <c r="E1165" s="323"/>
      <c r="F1165" s="323"/>
      <c r="G1165" s="323"/>
      <c r="H1165" s="323"/>
      <c r="I1165" s="323"/>
      <c r="J1165" s="323"/>
    </row>
    <row r="1166" spans="2:10">
      <c r="B1166" s="552"/>
      <c r="C1166" s="323"/>
      <c r="D1166" s="323"/>
      <c r="E1166" s="323"/>
      <c r="F1166" s="323"/>
      <c r="G1166" s="323"/>
      <c r="H1166" s="323"/>
      <c r="I1166" s="323"/>
      <c r="J1166" s="323"/>
    </row>
    <row r="1167" spans="2:10">
      <c r="B1167" s="552"/>
      <c r="C1167" s="323"/>
      <c r="D1167" s="323"/>
      <c r="E1167" s="323"/>
      <c r="F1167" s="323"/>
      <c r="G1167" s="323"/>
      <c r="H1167" s="323"/>
      <c r="I1167" s="323"/>
      <c r="J1167" s="323"/>
    </row>
    <row r="1168" spans="2:10">
      <c r="B1168" s="552"/>
      <c r="C1168" s="323"/>
      <c r="D1168" s="323"/>
      <c r="E1168" s="323"/>
      <c r="F1168" s="323"/>
      <c r="G1168" s="323"/>
      <c r="H1168" s="323"/>
      <c r="I1168" s="323"/>
      <c r="J1168" s="323"/>
    </row>
    <row r="1169" spans="2:10">
      <c r="B1169" s="552"/>
      <c r="C1169" s="323"/>
      <c r="D1169" s="323"/>
      <c r="E1169" s="323"/>
      <c r="F1169" s="323"/>
      <c r="G1169" s="323"/>
      <c r="H1169" s="323"/>
      <c r="I1169" s="323"/>
      <c r="J1169" s="323"/>
    </row>
    <row r="1170" spans="2:10">
      <c r="B1170" s="552"/>
      <c r="C1170" s="323"/>
      <c r="D1170" s="323"/>
      <c r="E1170" s="323"/>
      <c r="F1170" s="323"/>
      <c r="G1170" s="323"/>
      <c r="H1170" s="323"/>
      <c r="I1170" s="323"/>
      <c r="J1170" s="323"/>
    </row>
    <row r="1171" spans="2:10">
      <c r="B1171" s="552"/>
      <c r="C1171" s="323"/>
      <c r="D1171" s="323"/>
      <c r="E1171" s="323"/>
      <c r="F1171" s="323"/>
      <c r="G1171" s="323"/>
      <c r="H1171" s="323"/>
      <c r="I1171" s="323"/>
      <c r="J1171" s="323"/>
    </row>
    <row r="1172" spans="2:10">
      <c r="B1172" s="552"/>
      <c r="C1172" s="323"/>
      <c r="D1172" s="323"/>
      <c r="E1172" s="323"/>
      <c r="F1172" s="323"/>
      <c r="G1172" s="323"/>
      <c r="H1172" s="323"/>
      <c r="I1172" s="323"/>
      <c r="J1172" s="323"/>
    </row>
    <row r="1173" spans="2:10">
      <c r="B1173" s="552"/>
      <c r="C1173" s="323"/>
      <c r="D1173" s="323"/>
      <c r="E1173" s="323"/>
      <c r="F1173" s="323"/>
      <c r="G1173" s="323"/>
      <c r="H1173" s="323"/>
      <c r="I1173" s="323"/>
      <c r="J1173" s="323"/>
    </row>
    <row r="1174" spans="2:10">
      <c r="B1174" s="552"/>
      <c r="C1174" s="323"/>
      <c r="D1174" s="323"/>
      <c r="E1174" s="323"/>
      <c r="F1174" s="323"/>
      <c r="G1174" s="323"/>
      <c r="H1174" s="323"/>
      <c r="I1174" s="323"/>
      <c r="J1174" s="323"/>
    </row>
    <row r="1175" spans="2:10">
      <c r="B1175" s="552"/>
      <c r="C1175" s="323"/>
      <c r="D1175" s="323"/>
      <c r="E1175" s="323"/>
      <c r="F1175" s="323"/>
      <c r="G1175" s="323"/>
      <c r="H1175" s="323"/>
      <c r="I1175" s="323"/>
      <c r="J1175" s="323"/>
    </row>
    <row r="1176" spans="2:10">
      <c r="B1176" s="552"/>
      <c r="C1176" s="323"/>
      <c r="D1176" s="323"/>
      <c r="E1176" s="323"/>
      <c r="F1176" s="323"/>
      <c r="G1176" s="323"/>
      <c r="H1176" s="323"/>
      <c r="I1176" s="323"/>
      <c r="J1176" s="323"/>
    </row>
    <row r="1177" spans="2:10">
      <c r="B1177" s="552"/>
      <c r="C1177" s="323"/>
      <c r="D1177" s="323"/>
      <c r="E1177" s="323"/>
      <c r="F1177" s="323"/>
      <c r="G1177" s="323"/>
      <c r="H1177" s="323"/>
      <c r="I1177" s="323"/>
      <c r="J1177" s="323"/>
    </row>
    <row r="1178" spans="2:10">
      <c r="B1178" s="552"/>
      <c r="C1178" s="323"/>
      <c r="D1178" s="323"/>
      <c r="E1178" s="323"/>
      <c r="F1178" s="323"/>
      <c r="G1178" s="323"/>
      <c r="H1178" s="323"/>
      <c r="I1178" s="323"/>
      <c r="J1178" s="323"/>
    </row>
    <row r="1179" spans="2:10">
      <c r="B1179" s="552"/>
      <c r="C1179" s="323"/>
      <c r="D1179" s="323"/>
      <c r="E1179" s="323"/>
      <c r="F1179" s="323"/>
      <c r="G1179" s="323"/>
      <c r="H1179" s="323"/>
      <c r="I1179" s="323"/>
      <c r="J1179" s="323"/>
    </row>
    <row r="1180" spans="2:10">
      <c r="B1180" s="552"/>
      <c r="C1180" s="323"/>
      <c r="D1180" s="323"/>
      <c r="E1180" s="323"/>
      <c r="F1180" s="323"/>
      <c r="G1180" s="323"/>
      <c r="H1180" s="323"/>
      <c r="I1180" s="323"/>
      <c r="J1180" s="323"/>
    </row>
    <row r="1181" spans="2:10">
      <c r="B1181" s="552"/>
      <c r="C1181" s="323"/>
      <c r="D1181" s="323"/>
      <c r="E1181" s="323"/>
      <c r="F1181" s="323"/>
      <c r="G1181" s="323"/>
      <c r="H1181" s="323"/>
      <c r="I1181" s="323"/>
      <c r="J1181" s="323"/>
    </row>
    <row r="1182" spans="2:10">
      <c r="B1182" s="552"/>
      <c r="C1182" s="323"/>
      <c r="D1182" s="323"/>
      <c r="E1182" s="323"/>
      <c r="F1182" s="323"/>
      <c r="G1182" s="323"/>
      <c r="H1182" s="323"/>
      <c r="I1182" s="323"/>
      <c r="J1182" s="323"/>
    </row>
    <row r="1183" spans="2:10">
      <c r="B1183" s="552"/>
      <c r="C1183" s="323"/>
      <c r="D1183" s="323"/>
      <c r="E1183" s="323"/>
      <c r="F1183" s="323"/>
      <c r="G1183" s="323"/>
      <c r="H1183" s="323"/>
      <c r="I1183" s="323"/>
      <c r="J1183" s="323"/>
    </row>
    <row r="1184" spans="2:10">
      <c r="B1184" s="552"/>
      <c r="C1184" s="323"/>
      <c r="D1184" s="323"/>
      <c r="E1184" s="323"/>
      <c r="F1184" s="323"/>
      <c r="G1184" s="323"/>
      <c r="H1184" s="323"/>
      <c r="I1184" s="323"/>
      <c r="J1184" s="323"/>
    </row>
    <row r="1185" spans="2:10">
      <c r="B1185" s="552"/>
      <c r="C1185" s="323"/>
      <c r="D1185" s="323"/>
      <c r="E1185" s="323"/>
      <c r="F1185" s="323"/>
      <c r="G1185" s="323"/>
      <c r="H1185" s="323"/>
      <c r="I1185" s="323"/>
      <c r="J1185" s="323"/>
    </row>
    <row r="1186" spans="2:10">
      <c r="B1186" s="552"/>
      <c r="C1186" s="323"/>
      <c r="D1186" s="323"/>
      <c r="E1186" s="323"/>
      <c r="F1186" s="323"/>
      <c r="G1186" s="323"/>
      <c r="H1186" s="323"/>
      <c r="I1186" s="323"/>
      <c r="J1186" s="323"/>
    </row>
    <row r="1187" spans="2:10">
      <c r="B1187" s="552"/>
      <c r="C1187" s="323"/>
      <c r="D1187" s="323"/>
      <c r="E1187" s="323"/>
      <c r="F1187" s="323"/>
      <c r="G1187" s="323"/>
      <c r="H1187" s="323"/>
      <c r="I1187" s="323"/>
      <c r="J1187" s="323"/>
    </row>
    <row r="1188" spans="2:10">
      <c r="B1188" s="552"/>
      <c r="C1188" s="323"/>
      <c r="D1188" s="323"/>
      <c r="E1188" s="323"/>
      <c r="F1188" s="323"/>
      <c r="G1188" s="323"/>
      <c r="H1188" s="323"/>
      <c r="I1188" s="323"/>
      <c r="J1188" s="323"/>
    </row>
    <row r="1189" spans="2:10">
      <c r="B1189" s="552"/>
      <c r="C1189" s="323"/>
      <c r="D1189" s="323"/>
      <c r="E1189" s="323"/>
      <c r="F1189" s="323"/>
      <c r="G1189" s="323"/>
      <c r="H1189" s="323"/>
      <c r="I1189" s="323"/>
      <c r="J1189" s="323"/>
    </row>
    <row r="1190" spans="2:10">
      <c r="B1190" s="552"/>
      <c r="C1190" s="323"/>
      <c r="D1190" s="323"/>
      <c r="E1190" s="323"/>
      <c r="F1190" s="323"/>
      <c r="G1190" s="323"/>
      <c r="H1190" s="323"/>
      <c r="I1190" s="323"/>
      <c r="J1190" s="323"/>
    </row>
    <row r="1191" spans="2:10">
      <c r="B1191" s="552"/>
      <c r="C1191" s="323"/>
      <c r="D1191" s="323"/>
      <c r="E1191" s="323"/>
      <c r="F1191" s="323"/>
      <c r="G1191" s="323"/>
      <c r="H1191" s="323"/>
      <c r="I1191" s="323"/>
      <c r="J1191" s="323"/>
    </row>
    <row r="1192" spans="2:10">
      <c r="B1192" s="552"/>
      <c r="C1192" s="323"/>
      <c r="D1192" s="323"/>
      <c r="E1192" s="323"/>
      <c r="F1192" s="323"/>
      <c r="G1192" s="323"/>
      <c r="H1192" s="323"/>
      <c r="I1192" s="323"/>
      <c r="J1192" s="323"/>
    </row>
    <row r="1193" spans="2:10">
      <c r="B1193" s="552"/>
      <c r="C1193" s="323"/>
      <c r="D1193" s="323"/>
      <c r="E1193" s="323"/>
      <c r="F1193" s="323"/>
      <c r="G1193" s="323"/>
      <c r="H1193" s="323"/>
      <c r="I1193" s="323"/>
      <c r="J1193" s="323"/>
    </row>
    <row r="1194" spans="2:10">
      <c r="B1194" s="552"/>
      <c r="C1194" s="323"/>
      <c r="D1194" s="323"/>
      <c r="E1194" s="323"/>
      <c r="F1194" s="323"/>
      <c r="G1194" s="323"/>
      <c r="H1194" s="323"/>
      <c r="I1194" s="323"/>
      <c r="J1194" s="323"/>
    </row>
    <row r="1195" spans="2:10">
      <c r="B1195" s="552"/>
      <c r="C1195" s="323"/>
      <c r="D1195" s="323"/>
      <c r="E1195" s="323"/>
      <c r="F1195" s="323"/>
      <c r="G1195" s="323"/>
      <c r="H1195" s="323"/>
      <c r="I1195" s="323"/>
      <c r="J1195" s="323"/>
    </row>
    <row r="1196" spans="2:10">
      <c r="B1196" s="552"/>
      <c r="C1196" s="323"/>
      <c r="D1196" s="323"/>
      <c r="E1196" s="323"/>
      <c r="F1196" s="323"/>
      <c r="G1196" s="323"/>
      <c r="H1196" s="323"/>
      <c r="I1196" s="323"/>
      <c r="J1196" s="323"/>
    </row>
    <row r="1197" spans="2:10">
      <c r="B1197" s="552"/>
      <c r="C1197" s="323"/>
      <c r="D1197" s="323"/>
      <c r="E1197" s="323"/>
      <c r="F1197" s="323"/>
      <c r="G1197" s="323"/>
      <c r="H1197" s="323"/>
      <c r="I1197" s="323"/>
      <c r="J1197" s="323"/>
    </row>
    <row r="1198" spans="2:10">
      <c r="B1198" s="552"/>
      <c r="C1198" s="323"/>
      <c r="D1198" s="323"/>
      <c r="E1198" s="323"/>
      <c r="F1198" s="323"/>
      <c r="G1198" s="323"/>
      <c r="H1198" s="323"/>
      <c r="I1198" s="323"/>
      <c r="J1198" s="323"/>
    </row>
    <row r="1199" spans="2:10">
      <c r="B1199" s="552"/>
      <c r="C1199" s="323"/>
      <c r="D1199" s="323"/>
      <c r="E1199" s="323"/>
      <c r="F1199" s="323"/>
      <c r="G1199" s="323"/>
      <c r="H1199" s="323"/>
      <c r="I1199" s="323"/>
      <c r="J1199" s="323"/>
    </row>
    <row r="1200" spans="2:10">
      <c r="B1200" s="552"/>
      <c r="C1200" s="323"/>
      <c r="D1200" s="323"/>
      <c r="E1200" s="323"/>
      <c r="F1200" s="323"/>
      <c r="G1200" s="323"/>
      <c r="H1200" s="323"/>
      <c r="I1200" s="323"/>
      <c r="J1200" s="323"/>
    </row>
    <row r="1201" spans="2:10">
      <c r="B1201" s="552"/>
      <c r="C1201" s="323"/>
      <c r="D1201" s="323"/>
      <c r="E1201" s="323"/>
      <c r="F1201" s="323"/>
      <c r="G1201" s="323"/>
      <c r="H1201" s="323"/>
      <c r="I1201" s="323"/>
      <c r="J1201" s="323"/>
    </row>
    <row r="1202" spans="2:10">
      <c r="B1202" s="552"/>
      <c r="C1202" s="323"/>
      <c r="D1202" s="323"/>
      <c r="E1202" s="323"/>
      <c r="F1202" s="323"/>
      <c r="G1202" s="323"/>
      <c r="H1202" s="323"/>
      <c r="I1202" s="323"/>
      <c r="J1202" s="323"/>
    </row>
    <row r="1203" spans="2:10">
      <c r="B1203" s="552"/>
      <c r="C1203" s="323"/>
      <c r="D1203" s="323"/>
      <c r="E1203" s="323"/>
      <c r="F1203" s="323"/>
      <c r="G1203" s="323"/>
      <c r="H1203" s="323"/>
      <c r="I1203" s="323"/>
      <c r="J1203" s="323"/>
    </row>
    <row r="1204" spans="2:10">
      <c r="B1204" s="552"/>
      <c r="C1204" s="323"/>
      <c r="D1204" s="323"/>
      <c r="E1204" s="323"/>
      <c r="F1204" s="323"/>
      <c r="G1204" s="323"/>
      <c r="H1204" s="323"/>
      <c r="I1204" s="323"/>
      <c r="J1204" s="323"/>
    </row>
    <row r="1205" spans="2:10">
      <c r="B1205" s="552"/>
      <c r="C1205" s="323"/>
      <c r="D1205" s="323"/>
      <c r="E1205" s="323"/>
      <c r="F1205" s="323"/>
      <c r="G1205" s="323"/>
      <c r="H1205" s="323"/>
      <c r="I1205" s="323"/>
      <c r="J1205" s="323"/>
    </row>
    <row r="1206" spans="2:10">
      <c r="B1206" s="552"/>
      <c r="C1206" s="323"/>
      <c r="D1206" s="323"/>
      <c r="E1206" s="323"/>
      <c r="F1206" s="323"/>
      <c r="G1206" s="323"/>
      <c r="H1206" s="323"/>
      <c r="I1206" s="323"/>
      <c r="J1206" s="323"/>
    </row>
    <row r="1207" spans="2:10">
      <c r="B1207" s="552"/>
      <c r="C1207" s="323"/>
      <c r="D1207" s="323"/>
      <c r="E1207" s="323"/>
      <c r="F1207" s="323"/>
      <c r="G1207" s="323"/>
      <c r="H1207" s="323"/>
      <c r="I1207" s="323"/>
      <c r="J1207" s="323"/>
    </row>
    <row r="1208" spans="2:10">
      <c r="B1208" s="552"/>
      <c r="C1208" s="323"/>
      <c r="D1208" s="323"/>
      <c r="E1208" s="323"/>
      <c r="F1208" s="323"/>
      <c r="G1208" s="323"/>
      <c r="H1208" s="323"/>
      <c r="I1208" s="323"/>
      <c r="J1208" s="323"/>
    </row>
    <row r="1209" spans="2:10">
      <c r="B1209" s="552"/>
      <c r="C1209" s="323"/>
      <c r="D1209" s="323"/>
      <c r="E1209" s="323"/>
      <c r="F1209" s="323"/>
      <c r="G1209" s="323"/>
      <c r="H1209" s="323"/>
      <c r="I1209" s="323"/>
      <c r="J1209" s="323"/>
    </row>
    <row r="1210" spans="2:10">
      <c r="B1210" s="552"/>
      <c r="C1210" s="323"/>
      <c r="D1210" s="323"/>
      <c r="E1210" s="323"/>
      <c r="F1210" s="323"/>
      <c r="G1210" s="323"/>
      <c r="H1210" s="323"/>
      <c r="I1210" s="323"/>
      <c r="J1210" s="323"/>
    </row>
    <row r="1211" spans="2:10">
      <c r="B1211" s="552"/>
      <c r="C1211" s="323"/>
      <c r="D1211" s="323"/>
      <c r="E1211" s="323"/>
      <c r="F1211" s="323"/>
      <c r="G1211" s="323"/>
      <c r="H1211" s="323"/>
      <c r="I1211" s="323"/>
      <c r="J1211" s="323"/>
    </row>
    <row r="1212" spans="2:10">
      <c r="B1212" s="552"/>
      <c r="C1212" s="323"/>
      <c r="D1212" s="323"/>
      <c r="E1212" s="323"/>
      <c r="F1212" s="323"/>
      <c r="G1212" s="323"/>
      <c r="H1212" s="323"/>
      <c r="I1212" s="323"/>
      <c r="J1212" s="323"/>
    </row>
    <row r="1213" spans="2:10">
      <c r="B1213" s="552"/>
      <c r="C1213" s="323"/>
      <c r="D1213" s="323"/>
      <c r="E1213" s="323"/>
      <c r="F1213" s="323"/>
      <c r="G1213" s="323"/>
      <c r="H1213" s="323"/>
      <c r="I1213" s="323"/>
      <c r="J1213" s="323"/>
    </row>
    <row r="1214" spans="2:10">
      <c r="B1214" s="552"/>
      <c r="C1214" s="323"/>
      <c r="D1214" s="323"/>
      <c r="E1214" s="323"/>
      <c r="F1214" s="323"/>
      <c r="G1214" s="323"/>
      <c r="H1214" s="323"/>
      <c r="I1214" s="323"/>
      <c r="J1214" s="323"/>
    </row>
    <row r="1215" spans="2:10">
      <c r="B1215" s="552"/>
      <c r="C1215" s="323"/>
      <c r="D1215" s="323"/>
      <c r="E1215" s="323"/>
      <c r="F1215" s="323"/>
      <c r="G1215" s="323"/>
      <c r="H1215" s="323"/>
      <c r="I1215" s="323"/>
      <c r="J1215" s="323"/>
    </row>
    <row r="1216" spans="2:10">
      <c r="B1216" s="552"/>
      <c r="C1216" s="323"/>
      <c r="D1216" s="323"/>
      <c r="E1216" s="323"/>
      <c r="F1216" s="323"/>
      <c r="G1216" s="323"/>
      <c r="H1216" s="323"/>
      <c r="I1216" s="323"/>
      <c r="J1216" s="323"/>
    </row>
    <row r="1217" spans="2:10">
      <c r="B1217" s="552"/>
      <c r="C1217" s="323"/>
      <c r="D1217" s="323"/>
      <c r="E1217" s="323"/>
      <c r="F1217" s="323"/>
      <c r="G1217" s="323"/>
      <c r="H1217" s="323"/>
      <c r="I1217" s="323"/>
      <c r="J1217" s="323"/>
    </row>
    <row r="1218" spans="2:10">
      <c r="B1218" s="552"/>
      <c r="C1218" s="323"/>
      <c r="D1218" s="323"/>
      <c r="E1218" s="323"/>
      <c r="F1218" s="323"/>
      <c r="G1218" s="323"/>
      <c r="H1218" s="323"/>
      <c r="I1218" s="323"/>
      <c r="J1218" s="323"/>
    </row>
    <row r="1219" spans="2:10">
      <c r="B1219" s="552"/>
      <c r="C1219" s="323"/>
      <c r="D1219" s="323"/>
      <c r="E1219" s="323"/>
      <c r="F1219" s="323"/>
      <c r="G1219" s="323"/>
      <c r="H1219" s="323"/>
      <c r="I1219" s="323"/>
      <c r="J1219" s="323"/>
    </row>
    <row r="1220" spans="2:10">
      <c r="B1220" s="552"/>
      <c r="C1220" s="323"/>
      <c r="D1220" s="323"/>
      <c r="E1220" s="323"/>
      <c r="F1220" s="323"/>
      <c r="G1220" s="323"/>
      <c r="H1220" s="323"/>
      <c r="I1220" s="323"/>
      <c r="J1220" s="323"/>
    </row>
    <row r="1221" spans="2:10">
      <c r="B1221" s="552"/>
      <c r="C1221" s="323"/>
      <c r="D1221" s="323"/>
      <c r="E1221" s="323"/>
      <c r="F1221" s="323"/>
      <c r="G1221" s="323"/>
      <c r="H1221" s="323"/>
      <c r="I1221" s="323"/>
      <c r="J1221" s="323"/>
    </row>
    <row r="1222" spans="2:10">
      <c r="B1222" s="552"/>
      <c r="C1222" s="323"/>
      <c r="D1222" s="323"/>
      <c r="E1222" s="323"/>
      <c r="F1222" s="323"/>
      <c r="G1222" s="323"/>
      <c r="H1222" s="323"/>
      <c r="I1222" s="323"/>
      <c r="J1222" s="323"/>
    </row>
    <row r="1223" spans="2:10">
      <c r="B1223" s="552"/>
      <c r="C1223" s="323"/>
      <c r="D1223" s="323"/>
      <c r="E1223" s="323"/>
      <c r="F1223" s="323"/>
      <c r="G1223" s="323"/>
      <c r="H1223" s="323"/>
      <c r="I1223" s="323"/>
      <c r="J1223" s="323"/>
    </row>
    <row r="1224" spans="2:10">
      <c r="B1224" s="552"/>
      <c r="C1224" s="323"/>
      <c r="D1224" s="323"/>
      <c r="E1224" s="323"/>
      <c r="F1224" s="323"/>
      <c r="G1224" s="323"/>
      <c r="H1224" s="323"/>
      <c r="I1224" s="323"/>
      <c r="J1224" s="323"/>
    </row>
    <row r="1225" spans="2:10">
      <c r="B1225" s="552"/>
      <c r="C1225" s="323"/>
      <c r="D1225" s="323"/>
      <c r="E1225" s="323"/>
      <c r="F1225" s="323"/>
      <c r="G1225" s="323"/>
      <c r="H1225" s="323"/>
      <c r="I1225" s="323"/>
      <c r="J1225" s="323"/>
    </row>
    <row r="1226" spans="2:10">
      <c r="B1226" s="552"/>
      <c r="C1226" s="323"/>
      <c r="D1226" s="323"/>
      <c r="E1226" s="323"/>
      <c r="F1226" s="323"/>
      <c r="G1226" s="323"/>
      <c r="H1226" s="323"/>
      <c r="I1226" s="323"/>
      <c r="J1226" s="323"/>
    </row>
    <row r="1227" spans="2:10">
      <c r="B1227" s="552"/>
      <c r="C1227" s="323"/>
      <c r="D1227" s="323"/>
      <c r="E1227" s="323"/>
      <c r="F1227" s="323"/>
      <c r="G1227" s="323"/>
      <c r="H1227" s="323"/>
      <c r="I1227" s="323"/>
      <c r="J1227" s="323"/>
    </row>
    <row r="1228" spans="2:10">
      <c r="B1228" s="552"/>
      <c r="C1228" s="323"/>
      <c r="D1228" s="323"/>
      <c r="E1228" s="323"/>
      <c r="F1228" s="323"/>
      <c r="G1228" s="323"/>
      <c r="H1228" s="323"/>
      <c r="I1228" s="323"/>
      <c r="J1228" s="323"/>
    </row>
    <row r="1229" spans="2:10">
      <c r="B1229" s="552"/>
      <c r="C1229" s="323"/>
      <c r="D1229" s="323"/>
      <c r="E1229" s="323"/>
      <c r="F1229" s="323"/>
      <c r="G1229" s="323"/>
      <c r="H1229" s="323"/>
      <c r="I1229" s="323"/>
      <c r="J1229" s="323"/>
    </row>
    <row r="1230" spans="2:10">
      <c r="B1230" s="552"/>
      <c r="C1230" s="323"/>
      <c r="D1230" s="323"/>
      <c r="E1230" s="323"/>
      <c r="F1230" s="323"/>
      <c r="G1230" s="323"/>
      <c r="H1230" s="323"/>
      <c r="I1230" s="323"/>
      <c r="J1230" s="323"/>
    </row>
    <row r="1231" spans="2:10">
      <c r="B1231" s="552"/>
      <c r="C1231" s="323"/>
      <c r="D1231" s="323"/>
      <c r="E1231" s="323"/>
      <c r="F1231" s="323"/>
      <c r="G1231" s="323"/>
      <c r="H1231" s="323"/>
      <c r="I1231" s="323"/>
      <c r="J1231" s="323"/>
    </row>
    <row r="1232" spans="2:10">
      <c r="B1232" s="552"/>
      <c r="C1232" s="323"/>
      <c r="D1232" s="323"/>
      <c r="E1232" s="323"/>
      <c r="F1232" s="323"/>
      <c r="G1232" s="323"/>
      <c r="H1232" s="323"/>
      <c r="I1232" s="323"/>
      <c r="J1232" s="323"/>
    </row>
    <row r="1233" spans="2:10">
      <c r="B1233" s="552"/>
      <c r="C1233" s="323"/>
      <c r="D1233" s="323"/>
      <c r="E1233" s="323"/>
      <c r="F1233" s="323"/>
      <c r="G1233" s="323"/>
      <c r="H1233" s="323"/>
      <c r="I1233" s="323"/>
      <c r="J1233" s="323"/>
    </row>
    <row r="1234" spans="2:10">
      <c r="B1234" s="552"/>
      <c r="C1234" s="323"/>
      <c r="D1234" s="323"/>
      <c r="E1234" s="323"/>
      <c r="F1234" s="323"/>
      <c r="G1234" s="323"/>
      <c r="H1234" s="323"/>
      <c r="I1234" s="323"/>
      <c r="J1234" s="323"/>
    </row>
    <row r="1235" spans="2:10">
      <c r="B1235" s="552"/>
      <c r="C1235" s="323"/>
      <c r="D1235" s="323"/>
      <c r="E1235" s="323"/>
      <c r="F1235" s="323"/>
      <c r="G1235" s="323"/>
      <c r="H1235" s="323"/>
      <c r="I1235" s="323"/>
      <c r="J1235" s="323"/>
    </row>
    <row r="1236" spans="2:10">
      <c r="B1236" s="552"/>
      <c r="C1236" s="323"/>
      <c r="D1236" s="323"/>
      <c r="E1236" s="323"/>
      <c r="F1236" s="323"/>
      <c r="G1236" s="323"/>
      <c r="H1236" s="323"/>
      <c r="I1236" s="323"/>
      <c r="J1236" s="323"/>
    </row>
    <row r="1237" spans="2:10">
      <c r="B1237" s="552"/>
      <c r="C1237" s="323"/>
      <c r="D1237" s="323"/>
      <c r="E1237" s="323"/>
      <c r="F1237" s="323"/>
      <c r="G1237" s="323"/>
      <c r="H1237" s="323"/>
      <c r="I1237" s="323"/>
      <c r="J1237" s="323"/>
    </row>
    <row r="1238" spans="2:10">
      <c r="B1238" s="552"/>
      <c r="C1238" s="323"/>
      <c r="D1238" s="323"/>
      <c r="E1238" s="323"/>
      <c r="F1238" s="323"/>
      <c r="G1238" s="323"/>
      <c r="H1238" s="323"/>
      <c r="I1238" s="323"/>
      <c r="J1238" s="323"/>
    </row>
    <row r="1239" spans="2:10">
      <c r="B1239" s="552"/>
      <c r="C1239" s="323"/>
      <c r="D1239" s="323"/>
      <c r="E1239" s="323"/>
      <c r="F1239" s="323"/>
      <c r="G1239" s="323"/>
      <c r="H1239" s="323"/>
      <c r="I1239" s="323"/>
      <c r="J1239" s="323"/>
    </row>
    <row r="1240" spans="2:10">
      <c r="B1240" s="552"/>
      <c r="C1240" s="323"/>
      <c r="D1240" s="323"/>
      <c r="E1240" s="323"/>
      <c r="F1240" s="323"/>
      <c r="G1240" s="323"/>
      <c r="H1240" s="323"/>
      <c r="I1240" s="323"/>
      <c r="J1240" s="323"/>
    </row>
    <row r="1241" spans="2:10">
      <c r="B1241" s="552"/>
      <c r="C1241" s="323"/>
      <c r="D1241" s="323"/>
      <c r="E1241" s="323"/>
      <c r="F1241" s="323"/>
      <c r="G1241" s="323"/>
      <c r="H1241" s="323"/>
      <c r="I1241" s="323"/>
      <c r="J1241" s="323"/>
    </row>
    <row r="1242" spans="2:10">
      <c r="B1242" s="552"/>
      <c r="C1242" s="323"/>
      <c r="D1242" s="323"/>
      <c r="E1242" s="323"/>
      <c r="F1242" s="323"/>
      <c r="G1242" s="323"/>
      <c r="H1242" s="323"/>
      <c r="I1242" s="323"/>
      <c r="J1242" s="323"/>
    </row>
    <row r="1243" spans="2:10">
      <c r="B1243" s="552"/>
      <c r="C1243" s="323"/>
      <c r="D1243" s="323"/>
      <c r="E1243" s="323"/>
      <c r="F1243" s="323"/>
      <c r="G1243" s="323"/>
      <c r="H1243" s="323"/>
      <c r="I1243" s="323"/>
      <c r="J1243" s="323"/>
    </row>
    <row r="1244" spans="2:10">
      <c r="B1244" s="552"/>
      <c r="C1244" s="323"/>
      <c r="D1244" s="323"/>
      <c r="E1244" s="323"/>
      <c r="F1244" s="323"/>
      <c r="G1244" s="323"/>
      <c r="H1244" s="323"/>
      <c r="I1244" s="323"/>
      <c r="J1244" s="323"/>
    </row>
    <row r="1245" spans="2:10">
      <c r="B1245" s="552"/>
      <c r="C1245" s="323"/>
      <c r="D1245" s="323"/>
      <c r="E1245" s="323"/>
      <c r="F1245" s="323"/>
      <c r="G1245" s="323"/>
      <c r="H1245" s="323"/>
      <c r="I1245" s="323"/>
      <c r="J1245" s="323"/>
    </row>
    <row r="1246" spans="2:10">
      <c r="B1246" s="552"/>
      <c r="C1246" s="323"/>
      <c r="D1246" s="323"/>
      <c r="E1246" s="323"/>
      <c r="F1246" s="323"/>
      <c r="G1246" s="323"/>
      <c r="H1246" s="323"/>
      <c r="I1246" s="323"/>
      <c r="J1246" s="323"/>
    </row>
    <row r="1247" spans="2:10">
      <c r="B1247" s="552"/>
      <c r="C1247" s="323"/>
      <c r="D1247" s="323"/>
      <c r="E1247" s="323"/>
      <c r="F1247" s="323"/>
      <c r="G1247" s="323"/>
      <c r="H1247" s="323"/>
      <c r="I1247" s="323"/>
      <c r="J1247" s="323"/>
    </row>
    <row r="1248" spans="2:10">
      <c r="B1248" s="552"/>
      <c r="C1248" s="323"/>
      <c r="D1248" s="323"/>
      <c r="E1248" s="323"/>
      <c r="F1248" s="323"/>
      <c r="G1248" s="323"/>
      <c r="H1248" s="323"/>
      <c r="I1248" s="323"/>
      <c r="J1248" s="323"/>
    </row>
    <row r="1249" spans="2:10">
      <c r="B1249" s="552"/>
      <c r="C1249" s="323"/>
      <c r="D1249" s="323"/>
      <c r="E1249" s="323"/>
      <c r="F1249" s="323"/>
      <c r="G1249" s="323"/>
      <c r="H1249" s="323"/>
      <c r="I1249" s="323"/>
      <c r="J1249" s="323"/>
    </row>
    <row r="1250" spans="2:10">
      <c r="B1250" s="552"/>
      <c r="C1250" s="323"/>
      <c r="D1250" s="323"/>
      <c r="E1250" s="323"/>
      <c r="F1250" s="323"/>
      <c r="G1250" s="323"/>
      <c r="H1250" s="323"/>
      <c r="I1250" s="323"/>
      <c r="J1250" s="323"/>
    </row>
    <row r="1251" spans="2:10">
      <c r="B1251" s="552"/>
      <c r="C1251" s="323"/>
      <c r="D1251" s="323"/>
      <c r="E1251" s="323"/>
      <c r="F1251" s="323"/>
      <c r="G1251" s="323"/>
      <c r="H1251" s="323"/>
      <c r="I1251" s="323"/>
      <c r="J1251" s="323"/>
    </row>
    <row r="1252" spans="2:10">
      <c r="B1252" s="552"/>
      <c r="C1252" s="323"/>
      <c r="D1252" s="323"/>
      <c r="E1252" s="323"/>
      <c r="F1252" s="323"/>
      <c r="G1252" s="323"/>
      <c r="H1252" s="323"/>
      <c r="I1252" s="323"/>
      <c r="J1252" s="323"/>
    </row>
    <row r="1253" spans="2:10">
      <c r="B1253" s="552"/>
      <c r="C1253" s="323"/>
      <c r="D1253" s="323"/>
      <c r="E1253" s="323"/>
      <c r="F1253" s="323"/>
      <c r="G1253" s="323"/>
      <c r="H1253" s="323"/>
      <c r="I1253" s="323"/>
      <c r="J1253" s="323"/>
    </row>
    <row r="1254" spans="2:10">
      <c r="B1254" s="552"/>
      <c r="C1254" s="323"/>
      <c r="D1254" s="323"/>
      <c r="E1254" s="323"/>
      <c r="F1254" s="323"/>
      <c r="G1254" s="323"/>
      <c r="H1254" s="323"/>
      <c r="I1254" s="323"/>
      <c r="J1254" s="323"/>
    </row>
    <row r="1255" spans="2:10">
      <c r="B1255" s="552"/>
      <c r="C1255" s="323"/>
      <c r="D1255" s="323"/>
      <c r="E1255" s="323"/>
      <c r="F1255" s="323"/>
      <c r="G1255" s="323"/>
      <c r="H1255" s="323"/>
      <c r="I1255" s="323"/>
      <c r="J1255" s="323"/>
    </row>
    <row r="1256" spans="2:10">
      <c r="B1256" s="552"/>
      <c r="C1256" s="323"/>
      <c r="D1256" s="323"/>
      <c r="E1256" s="323"/>
      <c r="F1256" s="323"/>
      <c r="G1256" s="323"/>
      <c r="H1256" s="323"/>
      <c r="I1256" s="323"/>
      <c r="J1256" s="323"/>
    </row>
    <row r="1257" spans="2:10">
      <c r="B1257" s="552"/>
      <c r="C1257" s="323"/>
      <c r="D1257" s="323"/>
      <c r="E1257" s="323"/>
      <c r="F1257" s="323"/>
      <c r="G1257" s="323"/>
      <c r="H1257" s="323"/>
      <c r="I1257" s="323"/>
      <c r="J1257" s="323"/>
    </row>
    <row r="1258" spans="2:10">
      <c r="B1258" s="552"/>
      <c r="C1258" s="323"/>
      <c r="D1258" s="323"/>
      <c r="E1258" s="323"/>
      <c r="F1258" s="323"/>
      <c r="G1258" s="323"/>
      <c r="H1258" s="323"/>
      <c r="I1258" s="323"/>
      <c r="J1258" s="323"/>
    </row>
    <row r="1259" spans="2:10">
      <c r="B1259" s="552"/>
      <c r="C1259" s="323"/>
      <c r="D1259" s="323"/>
      <c r="E1259" s="323"/>
      <c r="F1259" s="323"/>
      <c r="G1259" s="323"/>
      <c r="H1259" s="323"/>
      <c r="I1259" s="323"/>
      <c r="J1259" s="323"/>
    </row>
    <row r="1260" spans="2:10">
      <c r="B1260" s="552"/>
      <c r="C1260" s="323"/>
      <c r="D1260" s="323"/>
      <c r="E1260" s="323"/>
      <c r="F1260" s="323"/>
      <c r="G1260" s="323"/>
      <c r="H1260" s="323"/>
      <c r="I1260" s="323"/>
      <c r="J1260" s="323"/>
    </row>
    <row r="1261" spans="2:10">
      <c r="B1261" s="552"/>
      <c r="C1261" s="323"/>
      <c r="D1261" s="323"/>
      <c r="E1261" s="323"/>
      <c r="F1261" s="323"/>
      <c r="G1261" s="323"/>
      <c r="H1261" s="323"/>
      <c r="I1261" s="323"/>
      <c r="J1261" s="323"/>
    </row>
    <row r="1262" spans="2:10">
      <c r="B1262" s="552"/>
      <c r="C1262" s="323"/>
      <c r="D1262" s="323"/>
      <c r="E1262" s="323"/>
      <c r="F1262" s="323"/>
      <c r="G1262" s="323"/>
      <c r="H1262" s="323"/>
      <c r="I1262" s="323"/>
      <c r="J1262" s="323"/>
    </row>
    <row r="1263" spans="2:10">
      <c r="B1263" s="552"/>
      <c r="C1263" s="323"/>
      <c r="D1263" s="323"/>
      <c r="E1263" s="323"/>
      <c r="F1263" s="323"/>
      <c r="G1263" s="323"/>
      <c r="H1263" s="323"/>
      <c r="I1263" s="323"/>
      <c r="J1263" s="323"/>
    </row>
    <row r="1264" spans="2:10">
      <c r="B1264" s="552"/>
      <c r="C1264" s="323"/>
      <c r="D1264" s="323"/>
      <c r="E1264" s="323"/>
      <c r="F1264" s="323"/>
      <c r="G1264" s="323"/>
      <c r="H1264" s="323"/>
      <c r="I1264" s="323"/>
      <c r="J1264" s="323"/>
    </row>
    <row r="1265" spans="2:10">
      <c r="B1265" s="552"/>
      <c r="C1265" s="323"/>
      <c r="D1265" s="323"/>
      <c r="E1265" s="323"/>
      <c r="F1265" s="323"/>
      <c r="G1265" s="323"/>
      <c r="H1265" s="323"/>
      <c r="I1265" s="323"/>
      <c r="J1265" s="323"/>
    </row>
    <row r="1266" spans="2:10">
      <c r="B1266" s="552"/>
      <c r="C1266" s="323"/>
      <c r="D1266" s="323"/>
      <c r="E1266" s="323"/>
      <c r="F1266" s="323"/>
      <c r="G1266" s="323"/>
      <c r="H1266" s="323"/>
      <c r="I1266" s="323"/>
      <c r="J1266" s="323"/>
    </row>
    <row r="1267" spans="2:10">
      <c r="B1267" s="552"/>
      <c r="C1267" s="323"/>
      <c r="D1267" s="323"/>
      <c r="E1267" s="323"/>
      <c r="F1267" s="323"/>
      <c r="G1267" s="323"/>
      <c r="H1267" s="323"/>
      <c r="I1267" s="323"/>
      <c r="J1267" s="323"/>
    </row>
    <row r="1268" spans="2:10">
      <c r="B1268" s="552"/>
      <c r="C1268" s="323"/>
      <c r="D1268" s="323"/>
      <c r="E1268" s="323"/>
      <c r="F1268" s="323"/>
      <c r="G1268" s="323"/>
      <c r="H1268" s="323"/>
      <c r="I1268" s="323"/>
      <c r="J1268" s="323"/>
    </row>
    <row r="1269" spans="2:10">
      <c r="B1269" s="552"/>
      <c r="C1269" s="323"/>
      <c r="D1269" s="323"/>
      <c r="E1269" s="323"/>
      <c r="F1269" s="323"/>
      <c r="G1269" s="323"/>
      <c r="H1269" s="323"/>
      <c r="I1269" s="323"/>
      <c r="J1269" s="323"/>
    </row>
    <row r="1270" spans="2:10">
      <c r="B1270" s="552"/>
      <c r="C1270" s="323"/>
      <c r="D1270" s="323"/>
      <c r="E1270" s="323"/>
      <c r="F1270" s="323"/>
      <c r="G1270" s="323"/>
      <c r="H1270" s="323"/>
      <c r="I1270" s="323"/>
      <c r="J1270" s="323"/>
    </row>
    <row r="1271" spans="2:10">
      <c r="B1271" s="552"/>
      <c r="C1271" s="323"/>
      <c r="D1271" s="323"/>
      <c r="E1271" s="323"/>
      <c r="F1271" s="323"/>
      <c r="G1271" s="323"/>
      <c r="H1271" s="323"/>
      <c r="I1271" s="323"/>
      <c r="J1271" s="323"/>
    </row>
    <row r="1272" spans="2:10">
      <c r="B1272" s="552"/>
      <c r="C1272" s="323"/>
      <c r="D1272" s="323"/>
      <c r="E1272" s="323"/>
      <c r="F1272" s="323"/>
      <c r="G1272" s="323"/>
      <c r="H1272" s="323"/>
      <c r="I1272" s="323"/>
      <c r="J1272" s="323"/>
    </row>
    <row r="1273" spans="2:10">
      <c r="B1273" s="552"/>
      <c r="C1273" s="323"/>
      <c r="D1273" s="323"/>
      <c r="E1273" s="323"/>
      <c r="F1273" s="323"/>
      <c r="G1273" s="323"/>
      <c r="H1273" s="323"/>
      <c r="I1273" s="323"/>
      <c r="J1273" s="323"/>
    </row>
    <row r="1274" spans="2:10">
      <c r="B1274" s="552"/>
      <c r="C1274" s="323"/>
      <c r="D1274" s="323"/>
      <c r="E1274" s="323"/>
      <c r="F1274" s="323"/>
      <c r="G1274" s="323"/>
      <c r="H1274" s="323"/>
      <c r="I1274" s="323"/>
      <c r="J1274" s="323"/>
    </row>
    <row r="1275" spans="2:10">
      <c r="B1275" s="552"/>
      <c r="C1275" s="323"/>
      <c r="D1275" s="323"/>
      <c r="E1275" s="323"/>
      <c r="F1275" s="323"/>
      <c r="G1275" s="323"/>
      <c r="H1275" s="323"/>
      <c r="I1275" s="323"/>
      <c r="J1275" s="323"/>
    </row>
    <row r="1276" spans="2:10">
      <c r="B1276" s="552"/>
      <c r="C1276" s="323"/>
      <c r="D1276" s="323"/>
      <c r="E1276" s="323"/>
      <c r="F1276" s="323"/>
      <c r="G1276" s="323"/>
      <c r="H1276" s="323"/>
      <c r="I1276" s="323"/>
      <c r="J1276" s="323"/>
    </row>
    <row r="1277" spans="2:10">
      <c r="B1277" s="552"/>
      <c r="C1277" s="323"/>
      <c r="D1277" s="323"/>
      <c r="E1277" s="323"/>
      <c r="F1277" s="323"/>
      <c r="G1277" s="323"/>
      <c r="H1277" s="323"/>
      <c r="I1277" s="323"/>
      <c r="J1277" s="323"/>
    </row>
    <row r="1278" spans="2:10">
      <c r="B1278" s="552"/>
      <c r="C1278" s="323"/>
      <c r="D1278" s="323"/>
      <c r="E1278" s="323"/>
      <c r="F1278" s="323"/>
      <c r="G1278" s="323"/>
      <c r="H1278" s="323"/>
      <c r="I1278" s="323"/>
      <c r="J1278" s="323"/>
    </row>
    <row r="1279" spans="2:10">
      <c r="B1279" s="552"/>
      <c r="C1279" s="323"/>
      <c r="D1279" s="323"/>
      <c r="E1279" s="323"/>
      <c r="F1279" s="323"/>
      <c r="G1279" s="323"/>
      <c r="H1279" s="323"/>
      <c r="I1279" s="323"/>
      <c r="J1279" s="323"/>
    </row>
    <row r="1280" spans="2:10">
      <c r="B1280" s="552"/>
      <c r="C1280" s="323"/>
      <c r="D1280" s="323"/>
      <c r="E1280" s="323"/>
      <c r="F1280" s="323"/>
      <c r="G1280" s="323"/>
      <c r="H1280" s="323"/>
      <c r="I1280" s="323"/>
      <c r="J1280" s="323"/>
    </row>
    <row r="1281" spans="2:10">
      <c r="B1281" s="552"/>
      <c r="C1281" s="323"/>
      <c r="D1281" s="323"/>
      <c r="E1281" s="323"/>
      <c r="F1281" s="323"/>
      <c r="G1281" s="323"/>
      <c r="H1281" s="323"/>
      <c r="I1281" s="323"/>
      <c r="J1281" s="323"/>
    </row>
    <row r="1282" spans="2:10">
      <c r="B1282" s="552"/>
      <c r="C1282" s="323"/>
      <c r="D1282" s="323"/>
      <c r="E1282" s="323"/>
      <c r="F1282" s="323"/>
      <c r="G1282" s="323"/>
      <c r="H1282" s="323"/>
      <c r="I1282" s="323"/>
      <c r="J1282" s="323"/>
    </row>
    <row r="1283" spans="2:10">
      <c r="B1283" s="552"/>
      <c r="C1283" s="323"/>
      <c r="D1283" s="323"/>
      <c r="E1283" s="323"/>
      <c r="F1283" s="323"/>
      <c r="G1283" s="323"/>
      <c r="H1283" s="323"/>
      <c r="I1283" s="323"/>
      <c r="J1283" s="323"/>
    </row>
    <row r="1284" spans="2:10">
      <c r="B1284" s="552"/>
      <c r="C1284" s="323"/>
      <c r="D1284" s="323"/>
      <c r="E1284" s="323"/>
      <c r="F1284" s="323"/>
      <c r="G1284" s="323"/>
      <c r="H1284" s="323"/>
      <c r="I1284" s="323"/>
      <c r="J1284" s="323"/>
    </row>
    <row r="1285" spans="2:10">
      <c r="B1285" s="552"/>
      <c r="C1285" s="323"/>
      <c r="D1285" s="323"/>
      <c r="E1285" s="323"/>
      <c r="F1285" s="323"/>
      <c r="G1285" s="323"/>
      <c r="H1285" s="323"/>
      <c r="I1285" s="323"/>
      <c r="J1285" s="323"/>
    </row>
    <row r="1286" spans="2:10">
      <c r="B1286" s="552"/>
      <c r="C1286" s="323"/>
      <c r="D1286" s="323"/>
      <c r="E1286" s="323"/>
      <c r="F1286" s="323"/>
      <c r="G1286" s="323"/>
      <c r="H1286" s="323"/>
      <c r="I1286" s="323"/>
      <c r="J1286" s="323"/>
    </row>
    <row r="1287" spans="2:10">
      <c r="B1287" s="552"/>
      <c r="C1287" s="323"/>
      <c r="D1287" s="323"/>
      <c r="E1287" s="323"/>
      <c r="F1287" s="323"/>
      <c r="G1287" s="323"/>
      <c r="H1287" s="323"/>
      <c r="I1287" s="323"/>
      <c r="J1287" s="323"/>
    </row>
    <row r="1288" spans="2:10">
      <c r="B1288" s="552"/>
      <c r="C1288" s="323"/>
      <c r="D1288" s="323"/>
      <c r="E1288" s="323"/>
      <c r="F1288" s="323"/>
      <c r="G1288" s="323"/>
      <c r="H1288" s="323"/>
      <c r="I1288" s="323"/>
      <c r="J1288" s="323"/>
    </row>
    <row r="1289" spans="2:10">
      <c r="B1289" s="552"/>
      <c r="C1289" s="323"/>
      <c r="D1289" s="323"/>
      <c r="E1289" s="323"/>
      <c r="F1289" s="323"/>
      <c r="G1289" s="323"/>
      <c r="H1289" s="323"/>
      <c r="I1289" s="323"/>
      <c r="J1289" s="323"/>
    </row>
    <row r="1290" spans="2:10">
      <c r="B1290" s="552"/>
      <c r="C1290" s="323"/>
      <c r="D1290" s="323"/>
      <c r="E1290" s="323"/>
      <c r="F1290" s="323"/>
      <c r="G1290" s="323"/>
      <c r="H1290" s="323"/>
      <c r="I1290" s="323"/>
      <c r="J1290" s="323"/>
    </row>
    <row r="1291" spans="2:10">
      <c r="B1291" s="552"/>
      <c r="C1291" s="323"/>
      <c r="D1291" s="323"/>
      <c r="E1291" s="323"/>
      <c r="F1291" s="323"/>
      <c r="G1291" s="323"/>
      <c r="H1291" s="323"/>
      <c r="I1291" s="323"/>
      <c r="J1291" s="323"/>
    </row>
    <row r="1292" spans="2:10">
      <c r="B1292" s="552"/>
      <c r="C1292" s="323"/>
      <c r="D1292" s="323"/>
      <c r="E1292" s="323"/>
      <c r="F1292" s="323"/>
      <c r="G1292" s="323"/>
      <c r="H1292" s="323"/>
      <c r="I1292" s="323"/>
      <c r="J1292" s="323"/>
    </row>
    <row r="1293" spans="2:10">
      <c r="B1293" s="552"/>
      <c r="C1293" s="323"/>
      <c r="D1293" s="323"/>
      <c r="E1293" s="323"/>
      <c r="F1293" s="323"/>
      <c r="G1293" s="323"/>
      <c r="H1293" s="323"/>
      <c r="I1293" s="323"/>
      <c r="J1293" s="323"/>
    </row>
    <row r="1294" spans="2:10">
      <c r="B1294" s="552"/>
      <c r="C1294" s="323"/>
      <c r="D1294" s="323"/>
      <c r="E1294" s="323"/>
      <c r="F1294" s="323"/>
      <c r="G1294" s="323"/>
      <c r="H1294" s="323"/>
      <c r="I1294" s="323"/>
      <c r="J1294" s="323"/>
    </row>
    <row r="1295" spans="2:10">
      <c r="B1295" s="552"/>
      <c r="C1295" s="323"/>
      <c r="D1295" s="323"/>
      <c r="E1295" s="323"/>
      <c r="F1295" s="323"/>
      <c r="G1295" s="323"/>
      <c r="H1295" s="323"/>
      <c r="I1295" s="323"/>
      <c r="J1295" s="323"/>
    </row>
    <row r="1296" spans="2:10">
      <c r="B1296" s="552"/>
      <c r="C1296" s="323"/>
      <c r="D1296" s="323"/>
      <c r="E1296" s="323"/>
      <c r="F1296" s="323"/>
      <c r="G1296" s="323"/>
      <c r="H1296" s="323"/>
      <c r="I1296" s="323"/>
      <c r="J1296" s="323"/>
    </row>
    <row r="1297" spans="2:10">
      <c r="B1297" s="552"/>
      <c r="C1297" s="323"/>
      <c r="D1297" s="323"/>
      <c r="E1297" s="323"/>
      <c r="F1297" s="323"/>
      <c r="G1297" s="323"/>
      <c r="H1297" s="323"/>
      <c r="I1297" s="323"/>
      <c r="J1297" s="323"/>
    </row>
    <row r="1298" spans="2:10">
      <c r="B1298" s="552"/>
      <c r="C1298" s="323"/>
      <c r="D1298" s="323"/>
      <c r="E1298" s="323"/>
      <c r="F1298" s="323"/>
      <c r="G1298" s="323"/>
      <c r="H1298" s="323"/>
      <c r="I1298" s="323"/>
      <c r="J1298" s="323"/>
    </row>
    <row r="1299" spans="2:10">
      <c r="B1299" s="552"/>
      <c r="C1299" s="323"/>
      <c r="D1299" s="323"/>
      <c r="E1299" s="323"/>
      <c r="F1299" s="323"/>
      <c r="G1299" s="323"/>
      <c r="H1299" s="323"/>
      <c r="I1299" s="323"/>
      <c r="J1299" s="323"/>
    </row>
    <row r="1300" spans="2:10">
      <c r="B1300" s="552"/>
      <c r="C1300" s="323"/>
      <c r="D1300" s="323"/>
      <c r="E1300" s="323"/>
      <c r="F1300" s="323"/>
      <c r="G1300" s="323"/>
      <c r="H1300" s="323"/>
      <c r="I1300" s="323"/>
      <c r="J1300" s="323"/>
    </row>
    <row r="1301" spans="2:10">
      <c r="B1301" s="552"/>
      <c r="C1301" s="323"/>
      <c r="D1301" s="323"/>
      <c r="E1301" s="323"/>
      <c r="F1301" s="323"/>
      <c r="G1301" s="323"/>
      <c r="H1301" s="323"/>
      <c r="I1301" s="323"/>
      <c r="J1301" s="323"/>
    </row>
    <row r="1302" spans="2:10">
      <c r="B1302" s="552"/>
      <c r="C1302" s="323"/>
      <c r="D1302" s="323"/>
      <c r="E1302" s="323"/>
      <c r="F1302" s="323"/>
      <c r="G1302" s="323"/>
      <c r="H1302" s="323"/>
      <c r="I1302" s="323"/>
      <c r="J1302" s="323"/>
    </row>
    <row r="1303" spans="2:10">
      <c r="B1303" s="552"/>
      <c r="C1303" s="323"/>
      <c r="D1303" s="323"/>
      <c r="E1303" s="323"/>
      <c r="F1303" s="323"/>
      <c r="G1303" s="323"/>
      <c r="H1303" s="323"/>
      <c r="I1303" s="323"/>
      <c r="J1303" s="323"/>
    </row>
    <row r="1304" spans="2:10">
      <c r="B1304" s="552"/>
      <c r="C1304" s="323"/>
      <c r="D1304" s="323"/>
      <c r="E1304" s="323"/>
      <c r="F1304" s="323"/>
      <c r="G1304" s="323"/>
      <c r="H1304" s="323"/>
      <c r="I1304" s="323"/>
      <c r="J1304" s="323"/>
    </row>
    <row r="1305" spans="2:10">
      <c r="B1305" s="552"/>
      <c r="C1305" s="323"/>
      <c r="D1305" s="323"/>
      <c r="E1305" s="323"/>
      <c r="F1305" s="323"/>
      <c r="G1305" s="323"/>
      <c r="H1305" s="323"/>
      <c r="I1305" s="323"/>
      <c r="J1305" s="323"/>
    </row>
    <row r="1306" spans="2:10">
      <c r="B1306" s="552"/>
      <c r="C1306" s="323"/>
      <c r="D1306" s="323"/>
      <c r="E1306" s="323"/>
      <c r="F1306" s="323"/>
      <c r="G1306" s="323"/>
      <c r="H1306" s="323"/>
      <c r="I1306" s="323"/>
      <c r="J1306" s="323"/>
    </row>
    <row r="1307" spans="2:10">
      <c r="B1307" s="552"/>
      <c r="C1307" s="323"/>
      <c r="D1307" s="323"/>
      <c r="E1307" s="323"/>
      <c r="F1307" s="323"/>
      <c r="G1307" s="323"/>
      <c r="H1307" s="323"/>
      <c r="I1307" s="323"/>
      <c r="J1307" s="323"/>
    </row>
    <row r="1308" spans="2:10">
      <c r="B1308" s="552"/>
      <c r="C1308" s="323"/>
      <c r="D1308" s="323"/>
      <c r="E1308" s="323"/>
      <c r="F1308" s="323"/>
      <c r="G1308" s="323"/>
      <c r="H1308" s="323"/>
      <c r="I1308" s="323"/>
      <c r="J1308" s="323"/>
    </row>
    <row r="1309" spans="2:10">
      <c r="B1309" s="552"/>
      <c r="C1309" s="323"/>
      <c r="D1309" s="323"/>
      <c r="E1309" s="323"/>
      <c r="F1309" s="323"/>
      <c r="G1309" s="323"/>
      <c r="H1309" s="323"/>
      <c r="I1309" s="323"/>
      <c r="J1309" s="323"/>
    </row>
    <row r="1310" spans="2:10">
      <c r="B1310" s="552"/>
      <c r="C1310" s="323"/>
      <c r="D1310" s="323"/>
      <c r="E1310" s="323"/>
      <c r="F1310" s="323"/>
      <c r="G1310" s="323"/>
      <c r="H1310" s="323"/>
      <c r="I1310" s="323"/>
      <c r="J1310" s="323"/>
    </row>
    <row r="1311" spans="2:10">
      <c r="B1311" s="552"/>
      <c r="C1311" s="323"/>
      <c r="D1311" s="323"/>
      <c r="E1311" s="323"/>
      <c r="F1311" s="323"/>
      <c r="G1311" s="323"/>
      <c r="H1311" s="323"/>
      <c r="I1311" s="323"/>
      <c r="J1311" s="323"/>
    </row>
    <row r="1312" spans="2:10">
      <c r="B1312" s="552"/>
      <c r="C1312" s="323"/>
      <c r="D1312" s="323"/>
      <c r="E1312" s="323"/>
      <c r="F1312" s="323"/>
      <c r="G1312" s="323"/>
      <c r="H1312" s="323"/>
      <c r="I1312" s="323"/>
      <c r="J1312" s="323"/>
    </row>
    <row r="1313" spans="2:10">
      <c r="B1313" s="552"/>
      <c r="C1313" s="323"/>
      <c r="D1313" s="323"/>
      <c r="E1313" s="323"/>
      <c r="F1313" s="323"/>
      <c r="G1313" s="323"/>
      <c r="H1313" s="323"/>
      <c r="I1313" s="323"/>
      <c r="J1313" s="323"/>
    </row>
    <row r="1314" spans="2:10">
      <c r="B1314" s="552"/>
      <c r="C1314" s="323"/>
      <c r="D1314" s="323"/>
      <c r="E1314" s="323"/>
      <c r="F1314" s="323"/>
      <c r="G1314" s="323"/>
      <c r="H1314" s="323"/>
      <c r="I1314" s="323"/>
      <c r="J1314" s="323"/>
    </row>
    <row r="1315" spans="2:10">
      <c r="B1315" s="552"/>
      <c r="C1315" s="323"/>
      <c r="D1315" s="323"/>
      <c r="E1315" s="323"/>
      <c r="F1315" s="323"/>
      <c r="G1315" s="323"/>
      <c r="H1315" s="323"/>
      <c r="I1315" s="323"/>
      <c r="J1315" s="323"/>
    </row>
    <row r="1316" spans="2:10">
      <c r="B1316" s="552"/>
      <c r="C1316" s="323"/>
      <c r="D1316" s="323"/>
      <c r="E1316" s="323"/>
      <c r="F1316" s="323"/>
      <c r="G1316" s="323"/>
      <c r="H1316" s="323"/>
      <c r="I1316" s="323"/>
      <c r="J1316" s="323"/>
    </row>
    <row r="1317" spans="2:10">
      <c r="B1317" s="552"/>
      <c r="C1317" s="323"/>
      <c r="D1317" s="323"/>
      <c r="E1317" s="323"/>
      <c r="F1317" s="323"/>
      <c r="G1317" s="323"/>
      <c r="H1317" s="323"/>
      <c r="I1317" s="323"/>
      <c r="J1317" s="323"/>
    </row>
    <row r="1318" spans="2:10">
      <c r="B1318" s="552"/>
      <c r="C1318" s="323"/>
      <c r="D1318" s="323"/>
      <c r="E1318" s="323"/>
      <c r="F1318" s="323"/>
      <c r="G1318" s="323"/>
      <c r="H1318" s="323"/>
      <c r="I1318" s="323"/>
      <c r="J1318" s="323"/>
    </row>
    <row r="1319" spans="2:10">
      <c r="B1319" s="552"/>
      <c r="C1319" s="323"/>
      <c r="D1319" s="323"/>
      <c r="E1319" s="323"/>
      <c r="F1319" s="323"/>
      <c r="G1319" s="323"/>
      <c r="H1319" s="323"/>
      <c r="I1319" s="323"/>
      <c r="J1319" s="323"/>
    </row>
    <row r="1320" spans="2:10">
      <c r="B1320" s="552"/>
      <c r="C1320" s="323"/>
      <c r="D1320" s="323"/>
      <c r="E1320" s="323"/>
      <c r="F1320" s="323"/>
      <c r="G1320" s="323"/>
      <c r="H1320" s="323"/>
      <c r="I1320" s="323"/>
      <c r="J1320" s="323"/>
    </row>
    <row r="1321" spans="2:10">
      <c r="B1321" s="552"/>
      <c r="C1321" s="323"/>
      <c r="D1321" s="323"/>
      <c r="E1321" s="323"/>
      <c r="F1321" s="323"/>
      <c r="G1321" s="323"/>
      <c r="H1321" s="323"/>
      <c r="I1321" s="323"/>
      <c r="J1321" s="323"/>
    </row>
    <row r="1322" spans="2:10">
      <c r="B1322" s="552"/>
      <c r="C1322" s="323"/>
      <c r="D1322" s="323"/>
      <c r="E1322" s="323"/>
      <c r="F1322" s="323"/>
      <c r="G1322" s="323"/>
      <c r="H1322" s="323"/>
      <c r="I1322" s="323"/>
      <c r="J1322" s="323"/>
    </row>
    <row r="1323" spans="2:10">
      <c r="B1323" s="552"/>
      <c r="C1323" s="323"/>
      <c r="D1323" s="323"/>
      <c r="E1323" s="323"/>
      <c r="F1323" s="323"/>
      <c r="G1323" s="323"/>
      <c r="H1323" s="323"/>
      <c r="I1323" s="323"/>
      <c r="J1323" s="323"/>
    </row>
    <row r="1324" spans="2:10">
      <c r="B1324" s="552"/>
      <c r="C1324" s="323"/>
      <c r="D1324" s="323"/>
      <c r="E1324" s="323"/>
      <c r="F1324" s="323"/>
      <c r="G1324" s="323"/>
      <c r="H1324" s="323"/>
      <c r="I1324" s="323"/>
      <c r="J1324" s="323"/>
    </row>
    <row r="1325" spans="2:10">
      <c r="B1325" s="552"/>
      <c r="C1325" s="323"/>
      <c r="D1325" s="323"/>
      <c r="E1325" s="323"/>
      <c r="F1325" s="323"/>
      <c r="G1325" s="323"/>
      <c r="H1325" s="323"/>
      <c r="I1325" s="323"/>
      <c r="J1325" s="323"/>
    </row>
    <row r="1326" spans="2:10">
      <c r="B1326" s="552"/>
      <c r="C1326" s="323"/>
      <c r="D1326" s="323"/>
      <c r="E1326" s="323"/>
      <c r="F1326" s="323"/>
      <c r="G1326" s="323"/>
      <c r="H1326" s="323"/>
      <c r="I1326" s="323"/>
      <c r="J1326" s="323"/>
    </row>
    <row r="1327" spans="2:10">
      <c r="B1327" s="552"/>
      <c r="C1327" s="323"/>
      <c r="D1327" s="323"/>
      <c r="E1327" s="323"/>
      <c r="F1327" s="323"/>
      <c r="G1327" s="323"/>
      <c r="H1327" s="323"/>
      <c r="I1327" s="323"/>
      <c r="J1327" s="323"/>
    </row>
    <row r="1328" spans="2:10">
      <c r="B1328" s="552"/>
      <c r="C1328" s="323"/>
      <c r="D1328" s="323"/>
      <c r="E1328" s="323"/>
      <c r="F1328" s="323"/>
      <c r="G1328" s="323"/>
      <c r="H1328" s="323"/>
      <c r="I1328" s="323"/>
      <c r="J1328" s="323"/>
    </row>
    <row r="1329" spans="2:10">
      <c r="B1329" s="552"/>
      <c r="C1329" s="323"/>
      <c r="D1329" s="323"/>
      <c r="E1329" s="323"/>
      <c r="F1329" s="323"/>
      <c r="G1329" s="323"/>
      <c r="H1329" s="323"/>
      <c r="I1329" s="323"/>
      <c r="J1329" s="323"/>
    </row>
    <row r="1330" spans="2:10">
      <c r="B1330" s="552"/>
      <c r="C1330" s="323"/>
      <c r="D1330" s="323"/>
      <c r="E1330" s="323"/>
      <c r="F1330" s="323"/>
      <c r="G1330" s="323"/>
      <c r="H1330" s="323"/>
      <c r="I1330" s="323"/>
      <c r="J1330" s="323"/>
    </row>
    <row r="1331" spans="2:10">
      <c r="B1331" s="552"/>
      <c r="C1331" s="323"/>
      <c r="D1331" s="323"/>
      <c r="E1331" s="323"/>
      <c r="F1331" s="323"/>
      <c r="G1331" s="323"/>
      <c r="H1331" s="323"/>
      <c r="I1331" s="323"/>
      <c r="J1331" s="323"/>
    </row>
    <row r="1332" spans="2:10">
      <c r="B1332" s="552"/>
      <c r="C1332" s="323"/>
      <c r="D1332" s="323"/>
      <c r="E1332" s="323"/>
      <c r="F1332" s="323"/>
      <c r="G1332" s="323"/>
      <c r="H1332" s="323"/>
      <c r="I1332" s="323"/>
      <c r="J1332" s="323"/>
    </row>
    <row r="1333" spans="2:10">
      <c r="B1333" s="552"/>
      <c r="C1333" s="323"/>
      <c r="D1333" s="323"/>
      <c r="E1333" s="323"/>
      <c r="F1333" s="323"/>
      <c r="G1333" s="323"/>
      <c r="H1333" s="323"/>
      <c r="I1333" s="323"/>
      <c r="J1333" s="323"/>
    </row>
    <row r="1334" spans="2:10">
      <c r="B1334" s="552"/>
      <c r="C1334" s="323"/>
      <c r="D1334" s="323"/>
      <c r="E1334" s="323"/>
      <c r="F1334" s="323"/>
      <c r="G1334" s="323"/>
      <c r="H1334" s="323"/>
      <c r="I1334" s="323"/>
      <c r="J1334" s="323"/>
    </row>
    <row r="1335" spans="2:10">
      <c r="B1335" s="552"/>
      <c r="C1335" s="323"/>
      <c r="D1335" s="323"/>
      <c r="E1335" s="323"/>
      <c r="F1335" s="323"/>
      <c r="G1335" s="323"/>
      <c r="H1335" s="323"/>
      <c r="I1335" s="323"/>
      <c r="J1335" s="323"/>
    </row>
    <row r="1336" spans="2:10">
      <c r="B1336" s="552"/>
      <c r="C1336" s="323"/>
      <c r="D1336" s="323"/>
      <c r="E1336" s="323"/>
      <c r="F1336" s="323"/>
      <c r="G1336" s="323"/>
      <c r="H1336" s="323"/>
      <c r="I1336" s="323"/>
      <c r="J1336" s="323"/>
    </row>
    <row r="1337" spans="2:10">
      <c r="B1337" s="552"/>
      <c r="C1337" s="323"/>
      <c r="D1337" s="323"/>
      <c r="E1337" s="323"/>
      <c r="F1337" s="323"/>
      <c r="G1337" s="323"/>
      <c r="H1337" s="323"/>
      <c r="I1337" s="323"/>
      <c r="J1337" s="323"/>
    </row>
    <row r="1338" spans="2:10">
      <c r="B1338" s="552"/>
      <c r="C1338" s="323"/>
      <c r="D1338" s="323"/>
      <c r="E1338" s="323"/>
      <c r="F1338" s="323"/>
      <c r="G1338" s="323"/>
      <c r="H1338" s="323"/>
      <c r="I1338" s="323"/>
      <c r="J1338" s="323"/>
    </row>
    <row r="1339" spans="2:10">
      <c r="B1339" s="552"/>
      <c r="C1339" s="323"/>
      <c r="D1339" s="323"/>
      <c r="E1339" s="323"/>
      <c r="F1339" s="323"/>
      <c r="G1339" s="323"/>
      <c r="H1339" s="323"/>
      <c r="I1339" s="323"/>
      <c r="J1339" s="323"/>
    </row>
    <row r="1340" spans="2:10">
      <c r="B1340" s="552"/>
      <c r="C1340" s="323"/>
      <c r="D1340" s="323"/>
      <c r="E1340" s="323"/>
      <c r="F1340" s="323"/>
      <c r="G1340" s="323"/>
      <c r="H1340" s="323"/>
      <c r="I1340" s="323"/>
      <c r="J1340" s="323"/>
    </row>
    <row r="1341" spans="2:10">
      <c r="B1341" s="552"/>
      <c r="C1341" s="323"/>
      <c r="D1341" s="323"/>
      <c r="E1341" s="323"/>
      <c r="F1341" s="323"/>
      <c r="G1341" s="323"/>
      <c r="H1341" s="323"/>
      <c r="I1341" s="323"/>
      <c r="J1341" s="323"/>
    </row>
    <row r="1342" spans="2:10">
      <c r="B1342" s="552"/>
      <c r="C1342" s="323"/>
      <c r="D1342" s="323"/>
      <c r="E1342" s="323"/>
      <c r="F1342" s="323"/>
      <c r="G1342" s="323"/>
      <c r="H1342" s="323"/>
      <c r="I1342" s="323"/>
      <c r="J1342" s="323"/>
    </row>
    <row r="1343" spans="2:10">
      <c r="B1343" s="552"/>
      <c r="C1343" s="323"/>
      <c r="D1343" s="323"/>
      <c r="E1343" s="323"/>
      <c r="F1343" s="323"/>
      <c r="G1343" s="323"/>
      <c r="H1343" s="323"/>
      <c r="I1343" s="323"/>
      <c r="J1343" s="323"/>
    </row>
    <row r="1344" spans="2:10">
      <c r="B1344" s="552"/>
      <c r="C1344" s="323"/>
      <c r="D1344" s="323"/>
      <c r="E1344" s="323"/>
      <c r="F1344" s="323"/>
      <c r="G1344" s="323"/>
      <c r="H1344" s="323"/>
      <c r="I1344" s="323"/>
      <c r="J1344" s="323"/>
    </row>
    <row r="1345" spans="2:10">
      <c r="B1345" s="552"/>
      <c r="C1345" s="323"/>
      <c r="D1345" s="323"/>
      <c r="E1345" s="323"/>
      <c r="F1345" s="323"/>
      <c r="G1345" s="323"/>
      <c r="H1345" s="323"/>
      <c r="I1345" s="323"/>
      <c r="J1345" s="323"/>
    </row>
    <row r="1346" spans="2:10">
      <c r="B1346" s="552"/>
      <c r="C1346" s="323"/>
      <c r="D1346" s="323"/>
      <c r="E1346" s="323"/>
      <c r="F1346" s="323"/>
      <c r="G1346" s="323"/>
      <c r="H1346" s="323"/>
      <c r="I1346" s="323"/>
      <c r="J1346" s="323"/>
    </row>
    <row r="1347" spans="2:10">
      <c r="B1347" s="552"/>
      <c r="C1347" s="323"/>
      <c r="D1347" s="323"/>
      <c r="E1347" s="323"/>
      <c r="F1347" s="323"/>
      <c r="G1347" s="323"/>
      <c r="H1347" s="323"/>
      <c r="I1347" s="323"/>
      <c r="J1347" s="323"/>
    </row>
    <row r="1348" spans="2:10">
      <c r="B1348" s="552"/>
      <c r="C1348" s="323"/>
      <c r="D1348" s="323"/>
      <c r="E1348" s="323"/>
      <c r="F1348" s="323"/>
      <c r="G1348" s="323"/>
      <c r="H1348" s="323"/>
      <c r="I1348" s="323"/>
      <c r="J1348" s="323"/>
    </row>
    <row r="1349" spans="2:10">
      <c r="B1349" s="552"/>
      <c r="C1349" s="323"/>
      <c r="D1349" s="323"/>
      <c r="E1349" s="323"/>
      <c r="F1349" s="323"/>
      <c r="G1349" s="323"/>
      <c r="H1349" s="323"/>
      <c r="I1349" s="323"/>
      <c r="J1349" s="323"/>
    </row>
    <row r="1350" spans="2:10">
      <c r="B1350" s="552"/>
      <c r="C1350" s="323"/>
      <c r="D1350" s="323"/>
      <c r="E1350" s="323"/>
      <c r="F1350" s="323"/>
      <c r="G1350" s="323"/>
      <c r="H1350" s="323"/>
      <c r="I1350" s="323"/>
      <c r="J1350" s="323"/>
    </row>
    <row r="1351" spans="2:10">
      <c r="B1351" s="552"/>
      <c r="C1351" s="323"/>
      <c r="D1351" s="323"/>
      <c r="E1351" s="323"/>
      <c r="F1351" s="323"/>
      <c r="G1351" s="323"/>
      <c r="H1351" s="323"/>
      <c r="I1351" s="323"/>
      <c r="J1351" s="323"/>
    </row>
    <row r="1352" spans="2:10">
      <c r="B1352" s="552"/>
      <c r="C1352" s="323"/>
      <c r="D1352" s="323"/>
      <c r="E1352" s="323"/>
      <c r="F1352" s="323"/>
      <c r="G1352" s="323"/>
      <c r="H1352" s="323"/>
      <c r="I1352" s="323"/>
      <c r="J1352" s="323"/>
    </row>
    <row r="1353" spans="2:10">
      <c r="B1353" s="552"/>
      <c r="C1353" s="323"/>
      <c r="D1353" s="323"/>
      <c r="E1353" s="323"/>
      <c r="F1353" s="323"/>
      <c r="G1353" s="323"/>
      <c r="H1353" s="323"/>
      <c r="I1353" s="323"/>
      <c r="J1353" s="323"/>
    </row>
    <row r="1354" spans="2:10">
      <c r="B1354" s="552"/>
      <c r="C1354" s="323"/>
      <c r="D1354" s="323"/>
      <c r="E1354" s="323"/>
      <c r="F1354" s="323"/>
      <c r="G1354" s="323"/>
      <c r="H1354" s="323"/>
      <c r="I1354" s="323"/>
      <c r="J1354" s="323"/>
    </row>
    <row r="1355" spans="2:10">
      <c r="B1355" s="552"/>
      <c r="C1355" s="323"/>
      <c r="D1355" s="323"/>
      <c r="E1355" s="323"/>
      <c r="F1355" s="323"/>
      <c r="G1355" s="323"/>
      <c r="H1355" s="323"/>
      <c r="I1355" s="323"/>
      <c r="J1355" s="323"/>
    </row>
    <row r="1356" spans="2:10">
      <c r="B1356" s="552"/>
      <c r="C1356" s="323"/>
      <c r="D1356" s="323"/>
      <c r="E1356" s="323"/>
      <c r="F1356" s="323"/>
      <c r="G1356" s="323"/>
      <c r="H1356" s="323"/>
      <c r="I1356" s="323"/>
      <c r="J1356" s="323"/>
    </row>
    <row r="1357" spans="2:10">
      <c r="B1357" s="552"/>
      <c r="C1357" s="323"/>
      <c r="D1357" s="323"/>
      <c r="E1357" s="323"/>
      <c r="F1357" s="323"/>
      <c r="G1357" s="323"/>
      <c r="H1357" s="323"/>
      <c r="I1357" s="323"/>
      <c r="J1357" s="323"/>
    </row>
    <row r="1358" spans="2:10">
      <c r="B1358" s="552"/>
      <c r="C1358" s="323"/>
      <c r="D1358" s="323"/>
      <c r="E1358" s="323"/>
      <c r="F1358" s="323"/>
      <c r="G1358" s="323"/>
      <c r="H1358" s="323"/>
      <c r="I1358" s="323"/>
      <c r="J1358" s="323"/>
    </row>
    <row r="1359" spans="2:10">
      <c r="B1359" s="552"/>
      <c r="C1359" s="323"/>
      <c r="D1359" s="323"/>
      <c r="E1359" s="323"/>
      <c r="F1359" s="323"/>
      <c r="G1359" s="323"/>
      <c r="H1359" s="323"/>
      <c r="I1359" s="323"/>
      <c r="J1359" s="323"/>
    </row>
    <row r="1360" spans="2:10">
      <c r="B1360" s="552"/>
      <c r="C1360" s="323"/>
      <c r="D1360" s="323"/>
      <c r="E1360" s="323"/>
      <c r="F1360" s="323"/>
      <c r="G1360" s="323"/>
      <c r="H1360" s="323"/>
      <c r="I1360" s="323"/>
      <c r="J1360" s="323"/>
    </row>
    <row r="1361" spans="2:10">
      <c r="B1361" s="552"/>
      <c r="C1361" s="323"/>
      <c r="D1361" s="323"/>
      <c r="E1361" s="323"/>
      <c r="F1361" s="323"/>
      <c r="G1361" s="323"/>
      <c r="H1361" s="323"/>
      <c r="I1361" s="323"/>
      <c r="J1361" s="323"/>
    </row>
    <row r="1362" spans="2:10">
      <c r="B1362" s="552"/>
      <c r="C1362" s="323"/>
      <c r="D1362" s="323"/>
      <c r="E1362" s="323"/>
      <c r="F1362" s="323"/>
      <c r="G1362" s="323"/>
      <c r="H1362" s="323"/>
      <c r="I1362" s="323"/>
      <c r="J1362" s="323"/>
    </row>
    <row r="1363" spans="2:10">
      <c r="B1363" s="552"/>
      <c r="C1363" s="323"/>
      <c r="D1363" s="323"/>
      <c r="E1363" s="323"/>
      <c r="F1363" s="323"/>
      <c r="G1363" s="323"/>
      <c r="H1363" s="323"/>
      <c r="I1363" s="323"/>
      <c r="J1363" s="323"/>
    </row>
    <row r="1364" spans="2:10">
      <c r="B1364" s="552"/>
      <c r="C1364" s="323"/>
      <c r="D1364" s="323"/>
      <c r="E1364" s="323"/>
      <c r="F1364" s="323"/>
      <c r="G1364" s="323"/>
      <c r="H1364" s="323"/>
      <c r="I1364" s="323"/>
      <c r="J1364" s="323"/>
    </row>
    <row r="1365" spans="2:10">
      <c r="B1365" s="552"/>
      <c r="C1365" s="323"/>
      <c r="D1365" s="323"/>
      <c r="E1365" s="323"/>
      <c r="F1365" s="323"/>
      <c r="G1365" s="323"/>
      <c r="H1365" s="323"/>
      <c r="I1365" s="323"/>
      <c r="J1365" s="323"/>
    </row>
    <row r="1366" spans="2:10">
      <c r="B1366" s="552"/>
      <c r="C1366" s="323"/>
      <c r="D1366" s="323"/>
      <c r="E1366" s="323"/>
      <c r="F1366" s="323"/>
      <c r="G1366" s="323"/>
      <c r="H1366" s="323"/>
      <c r="I1366" s="323"/>
      <c r="J1366" s="323"/>
    </row>
    <row r="1367" spans="2:10">
      <c r="B1367" s="552"/>
      <c r="C1367" s="323"/>
      <c r="D1367" s="323"/>
      <c r="E1367" s="323"/>
      <c r="F1367" s="323"/>
      <c r="G1367" s="323"/>
      <c r="H1367" s="323"/>
      <c r="I1367" s="323"/>
      <c r="J1367" s="323"/>
    </row>
    <row r="1368" spans="2:10">
      <c r="B1368" s="552"/>
      <c r="C1368" s="323"/>
      <c r="D1368" s="323"/>
      <c r="E1368" s="323"/>
      <c r="F1368" s="323"/>
      <c r="G1368" s="323"/>
      <c r="H1368" s="323"/>
      <c r="I1368" s="323"/>
      <c r="J1368" s="323"/>
    </row>
    <row r="1369" spans="2:10">
      <c r="B1369" s="552"/>
      <c r="C1369" s="323"/>
      <c r="D1369" s="323"/>
      <c r="E1369" s="323"/>
      <c r="F1369" s="323"/>
      <c r="G1369" s="323"/>
      <c r="H1369" s="323"/>
      <c r="I1369" s="323"/>
      <c r="J1369" s="323"/>
    </row>
    <row r="1370" spans="2:10">
      <c r="B1370" s="552"/>
      <c r="C1370" s="323"/>
      <c r="D1370" s="323"/>
      <c r="E1370" s="323"/>
      <c r="F1370" s="323"/>
      <c r="G1370" s="323"/>
      <c r="H1370" s="323"/>
      <c r="I1370" s="323"/>
      <c r="J1370" s="323"/>
    </row>
    <row r="1371" spans="2:10">
      <c r="B1371" s="552"/>
      <c r="C1371" s="323"/>
      <c r="D1371" s="323"/>
      <c r="E1371" s="323"/>
      <c r="F1371" s="323"/>
      <c r="G1371" s="323"/>
      <c r="H1371" s="323"/>
      <c r="I1371" s="323"/>
      <c r="J1371" s="323"/>
    </row>
    <row r="1372" spans="2:10">
      <c r="B1372" s="552"/>
      <c r="C1372" s="323"/>
      <c r="D1372" s="323"/>
      <c r="E1372" s="323"/>
      <c r="F1372" s="323"/>
      <c r="G1372" s="323"/>
      <c r="H1372" s="323"/>
      <c r="I1372" s="323"/>
      <c r="J1372" s="323"/>
    </row>
    <row r="1373" spans="2:10">
      <c r="B1373" s="552"/>
      <c r="C1373" s="323"/>
      <c r="D1373" s="323"/>
      <c r="E1373" s="323"/>
      <c r="F1373" s="323"/>
      <c r="G1373" s="323"/>
      <c r="H1373" s="323"/>
      <c r="I1373" s="323"/>
      <c r="J1373" s="323"/>
    </row>
    <row r="1374" spans="2:10">
      <c r="B1374" s="552"/>
      <c r="C1374" s="323"/>
      <c r="D1374" s="323"/>
      <c r="E1374" s="323"/>
      <c r="F1374" s="323"/>
      <c r="G1374" s="323"/>
      <c r="H1374" s="323"/>
      <c r="I1374" s="323"/>
      <c r="J1374" s="323"/>
    </row>
    <row r="1375" spans="2:10">
      <c r="B1375" s="552"/>
      <c r="C1375" s="323"/>
      <c r="D1375" s="323"/>
      <c r="E1375" s="323"/>
      <c r="F1375" s="323"/>
      <c r="G1375" s="323"/>
      <c r="H1375" s="323"/>
      <c r="I1375" s="323"/>
      <c r="J1375" s="323"/>
    </row>
    <row r="1376" spans="2:10">
      <c r="B1376" s="552"/>
      <c r="C1376" s="323"/>
      <c r="D1376" s="323"/>
      <c r="E1376" s="323"/>
      <c r="F1376" s="323"/>
      <c r="G1376" s="323"/>
      <c r="H1376" s="323"/>
      <c r="I1376" s="323"/>
      <c r="J1376" s="323"/>
    </row>
    <row r="1377" spans="2:10">
      <c r="B1377" s="552"/>
      <c r="C1377" s="323"/>
      <c r="D1377" s="323"/>
      <c r="E1377" s="323"/>
      <c r="F1377" s="323"/>
      <c r="G1377" s="323"/>
      <c r="H1377" s="323"/>
      <c r="I1377" s="323"/>
      <c r="J1377" s="323"/>
    </row>
    <row r="1378" spans="2:10">
      <c r="B1378" s="552"/>
      <c r="C1378" s="323"/>
      <c r="D1378" s="323"/>
      <c r="E1378" s="323"/>
      <c r="F1378" s="323"/>
      <c r="G1378" s="323"/>
      <c r="H1378" s="323"/>
      <c r="I1378" s="323"/>
      <c r="J1378" s="323"/>
    </row>
    <row r="1379" spans="2:10">
      <c r="B1379" s="552"/>
      <c r="C1379" s="323"/>
      <c r="D1379" s="323"/>
      <c r="E1379" s="323"/>
      <c r="F1379" s="323"/>
      <c r="G1379" s="323"/>
      <c r="H1379" s="323"/>
      <c r="I1379" s="323"/>
      <c r="J1379" s="323"/>
    </row>
    <row r="1380" spans="2:10">
      <c r="B1380" s="552"/>
      <c r="C1380" s="323"/>
      <c r="D1380" s="323"/>
      <c r="E1380" s="323"/>
      <c r="F1380" s="323"/>
      <c r="G1380" s="323"/>
      <c r="H1380" s="323"/>
      <c r="I1380" s="323"/>
      <c r="J1380" s="323"/>
    </row>
    <row r="1381" spans="2:10">
      <c r="B1381" s="552"/>
      <c r="C1381" s="323"/>
      <c r="D1381" s="323"/>
      <c r="E1381" s="323"/>
      <c r="F1381" s="323"/>
      <c r="G1381" s="323"/>
      <c r="H1381" s="323"/>
      <c r="I1381" s="323"/>
      <c r="J1381" s="323"/>
    </row>
    <row r="1382" spans="2:10">
      <c r="B1382" s="552"/>
      <c r="C1382" s="323"/>
      <c r="D1382" s="323"/>
      <c r="E1382" s="323"/>
      <c r="F1382" s="323"/>
      <c r="G1382" s="323"/>
      <c r="H1382" s="323"/>
      <c r="I1382" s="323"/>
      <c r="J1382" s="323"/>
    </row>
    <row r="1383" spans="2:10">
      <c r="B1383" s="552"/>
      <c r="C1383" s="323"/>
      <c r="D1383" s="323"/>
      <c r="E1383" s="323"/>
      <c r="F1383" s="323"/>
      <c r="G1383" s="323"/>
      <c r="H1383" s="323"/>
      <c r="I1383" s="323"/>
      <c r="J1383" s="323"/>
    </row>
    <row r="1384" spans="2:10">
      <c r="B1384" s="552"/>
      <c r="C1384" s="323"/>
      <c r="D1384" s="323"/>
      <c r="E1384" s="323"/>
      <c r="F1384" s="323"/>
      <c r="G1384" s="323"/>
      <c r="H1384" s="323"/>
      <c r="I1384" s="323"/>
      <c r="J1384" s="323"/>
    </row>
    <row r="1385" spans="2:10">
      <c r="B1385" s="552"/>
      <c r="C1385" s="323"/>
      <c r="D1385" s="323"/>
      <c r="E1385" s="323"/>
      <c r="F1385" s="323"/>
      <c r="G1385" s="323"/>
      <c r="H1385" s="323"/>
      <c r="I1385" s="323"/>
      <c r="J1385" s="323"/>
    </row>
    <row r="1386" spans="2:10">
      <c r="B1386" s="552"/>
      <c r="C1386" s="323"/>
      <c r="D1386" s="323"/>
      <c r="E1386" s="323"/>
      <c r="F1386" s="323"/>
      <c r="G1386" s="323"/>
      <c r="H1386" s="323"/>
      <c r="I1386" s="323"/>
      <c r="J1386" s="323"/>
    </row>
    <row r="1387" spans="2:10">
      <c r="B1387" s="552"/>
      <c r="C1387" s="323"/>
      <c r="D1387" s="323"/>
      <c r="E1387" s="323"/>
      <c r="F1387" s="323"/>
      <c r="G1387" s="323"/>
      <c r="H1387" s="323"/>
      <c r="I1387" s="323"/>
      <c r="J1387" s="323"/>
    </row>
    <row r="1388" spans="2:10">
      <c r="B1388" s="552"/>
      <c r="C1388" s="323"/>
      <c r="D1388" s="323"/>
      <c r="E1388" s="323"/>
      <c r="F1388" s="323"/>
      <c r="G1388" s="323"/>
      <c r="H1388" s="323"/>
      <c r="I1388" s="323"/>
      <c r="J1388" s="323"/>
    </row>
    <row r="1389" spans="2:10">
      <c r="B1389" s="552"/>
      <c r="C1389" s="323"/>
      <c r="D1389" s="323"/>
      <c r="E1389" s="323"/>
      <c r="F1389" s="323"/>
      <c r="G1389" s="323"/>
      <c r="H1389" s="323"/>
      <c r="I1389" s="323"/>
      <c r="J1389" s="323"/>
    </row>
    <row r="1390" spans="2:10">
      <c r="B1390" s="552"/>
      <c r="C1390" s="323"/>
      <c r="D1390" s="323"/>
      <c r="E1390" s="323"/>
      <c r="F1390" s="323"/>
      <c r="G1390" s="323"/>
      <c r="H1390" s="323"/>
      <c r="I1390" s="323"/>
      <c r="J1390" s="323"/>
    </row>
    <row r="1391" spans="2:10">
      <c r="B1391" s="552"/>
      <c r="C1391" s="323"/>
      <c r="D1391" s="323"/>
      <c r="E1391" s="323"/>
      <c r="F1391" s="323"/>
      <c r="G1391" s="323"/>
      <c r="H1391" s="323"/>
      <c r="I1391" s="323"/>
      <c r="J1391" s="323"/>
    </row>
    <row r="1392" spans="2:10">
      <c r="B1392" s="552"/>
      <c r="C1392" s="323"/>
      <c r="D1392" s="323"/>
      <c r="E1392" s="323"/>
      <c r="F1392" s="323"/>
      <c r="G1392" s="323"/>
      <c r="H1392" s="323"/>
      <c r="I1392" s="323"/>
      <c r="J1392" s="323"/>
    </row>
    <row r="1393" spans="2:10">
      <c r="B1393" s="552"/>
      <c r="C1393" s="323"/>
      <c r="D1393" s="323"/>
      <c r="E1393" s="323"/>
      <c r="F1393" s="323"/>
      <c r="G1393" s="323"/>
      <c r="H1393" s="323"/>
      <c r="I1393" s="323"/>
      <c r="J1393" s="323"/>
    </row>
    <row r="1394" spans="2:10">
      <c r="B1394" s="552"/>
      <c r="C1394" s="323"/>
      <c r="D1394" s="323"/>
      <c r="E1394" s="323"/>
      <c r="F1394" s="323"/>
      <c r="G1394" s="323"/>
      <c r="H1394" s="323"/>
      <c r="I1394" s="323"/>
      <c r="J1394" s="323"/>
    </row>
    <row r="1395" spans="2:10">
      <c r="B1395" s="552"/>
      <c r="C1395" s="323"/>
      <c r="D1395" s="323"/>
      <c r="E1395" s="323"/>
      <c r="F1395" s="323"/>
      <c r="G1395" s="323"/>
      <c r="H1395" s="323"/>
      <c r="I1395" s="323"/>
      <c r="J1395" s="323"/>
    </row>
    <row r="1396" spans="2:10">
      <c r="B1396" s="552"/>
      <c r="C1396" s="323"/>
      <c r="D1396" s="323"/>
      <c r="E1396" s="323"/>
      <c r="F1396" s="323"/>
      <c r="G1396" s="323"/>
      <c r="H1396" s="323"/>
      <c r="I1396" s="323"/>
      <c r="J1396" s="323"/>
    </row>
    <row r="1397" spans="2:10">
      <c r="B1397" s="552"/>
      <c r="C1397" s="323"/>
      <c r="D1397" s="323"/>
      <c r="E1397" s="323"/>
      <c r="F1397" s="323"/>
      <c r="G1397" s="323"/>
      <c r="H1397" s="323"/>
      <c r="I1397" s="323"/>
      <c r="J1397" s="323"/>
    </row>
    <row r="1398" spans="2:10">
      <c r="B1398" s="552"/>
      <c r="C1398" s="323"/>
      <c r="D1398" s="323"/>
      <c r="E1398" s="323"/>
      <c r="F1398" s="323"/>
      <c r="G1398" s="323"/>
      <c r="H1398" s="323"/>
      <c r="I1398" s="323"/>
      <c r="J1398" s="323"/>
    </row>
    <row r="1399" spans="2:10">
      <c r="B1399" s="552"/>
      <c r="C1399" s="323"/>
      <c r="D1399" s="323"/>
      <c r="E1399" s="323"/>
      <c r="F1399" s="323"/>
      <c r="G1399" s="323"/>
      <c r="H1399" s="323"/>
      <c r="I1399" s="323"/>
      <c r="J1399" s="323"/>
    </row>
    <row r="1400" spans="2:10">
      <c r="B1400" s="552"/>
      <c r="C1400" s="323"/>
      <c r="D1400" s="323"/>
      <c r="E1400" s="323"/>
      <c r="F1400" s="323"/>
      <c r="G1400" s="323"/>
      <c r="H1400" s="323"/>
      <c r="I1400" s="323"/>
      <c r="J1400" s="323"/>
    </row>
    <row r="1401" spans="2:10">
      <c r="B1401" s="552"/>
      <c r="C1401" s="323"/>
      <c r="D1401" s="323"/>
      <c r="E1401" s="323"/>
      <c r="F1401" s="323"/>
      <c r="G1401" s="323"/>
      <c r="H1401" s="323"/>
      <c r="I1401" s="323"/>
      <c r="J1401" s="323"/>
    </row>
    <row r="1402" spans="2:10">
      <c r="B1402" s="552"/>
      <c r="C1402" s="323"/>
      <c r="D1402" s="323"/>
      <c r="E1402" s="323"/>
      <c r="F1402" s="323"/>
      <c r="G1402" s="323"/>
      <c r="H1402" s="323"/>
      <c r="I1402" s="323"/>
      <c r="J1402" s="323"/>
    </row>
    <row r="1403" spans="2:10">
      <c r="B1403" s="552"/>
      <c r="C1403" s="323"/>
      <c r="D1403" s="323"/>
      <c r="E1403" s="323"/>
      <c r="F1403" s="323"/>
      <c r="G1403" s="323"/>
      <c r="H1403" s="323"/>
      <c r="I1403" s="323"/>
      <c r="J1403" s="323"/>
    </row>
    <row r="1404" spans="2:10">
      <c r="B1404" s="552"/>
      <c r="C1404" s="323"/>
      <c r="D1404" s="323"/>
      <c r="E1404" s="323"/>
      <c r="F1404" s="323"/>
      <c r="G1404" s="323"/>
      <c r="H1404" s="323"/>
      <c r="I1404" s="323"/>
      <c r="J1404" s="323"/>
    </row>
    <row r="1405" spans="2:10">
      <c r="B1405" s="552"/>
      <c r="C1405" s="323"/>
      <c r="D1405" s="323"/>
      <c r="E1405" s="323"/>
      <c r="F1405" s="323"/>
      <c r="G1405" s="323"/>
      <c r="H1405" s="323"/>
      <c r="I1405" s="323"/>
      <c r="J1405" s="323"/>
    </row>
    <row r="1406" spans="2:10">
      <c r="B1406" s="552"/>
      <c r="C1406" s="323"/>
      <c r="D1406" s="323"/>
      <c r="E1406" s="323"/>
      <c r="F1406" s="323"/>
      <c r="G1406" s="323"/>
      <c r="H1406" s="323"/>
      <c r="I1406" s="323"/>
      <c r="J1406" s="323"/>
    </row>
    <row r="1407" spans="2:10">
      <c r="B1407" s="552"/>
      <c r="C1407" s="323"/>
      <c r="D1407" s="323"/>
      <c r="E1407" s="323"/>
      <c r="F1407" s="323"/>
      <c r="G1407" s="323"/>
      <c r="H1407" s="323"/>
      <c r="I1407" s="323"/>
      <c r="J1407" s="323"/>
    </row>
    <row r="1408" spans="2:10">
      <c r="B1408" s="552"/>
      <c r="C1408" s="323"/>
      <c r="D1408" s="323"/>
      <c r="E1408" s="323"/>
      <c r="F1408" s="323"/>
      <c r="G1408" s="323"/>
      <c r="H1408" s="323"/>
      <c r="I1408" s="323"/>
      <c r="J1408" s="323"/>
    </row>
    <row r="1409" spans="2:10">
      <c r="B1409" s="552"/>
      <c r="C1409" s="323"/>
      <c r="D1409" s="323"/>
      <c r="E1409" s="323"/>
      <c r="F1409" s="323"/>
      <c r="G1409" s="323"/>
      <c r="H1409" s="323"/>
      <c r="I1409" s="323"/>
      <c r="J1409" s="323"/>
    </row>
    <row r="1410" spans="2:10">
      <c r="B1410" s="552"/>
      <c r="C1410" s="323"/>
      <c r="D1410" s="323"/>
      <c r="E1410" s="323"/>
      <c r="F1410" s="323"/>
      <c r="G1410" s="323"/>
      <c r="H1410" s="323"/>
      <c r="I1410" s="323"/>
      <c r="J1410" s="323"/>
    </row>
    <row r="1411" spans="2:10">
      <c r="B1411" s="552"/>
      <c r="C1411" s="323"/>
      <c r="D1411" s="323"/>
      <c r="E1411" s="323"/>
      <c r="F1411" s="323"/>
      <c r="G1411" s="323"/>
      <c r="H1411" s="323"/>
      <c r="I1411" s="323"/>
      <c r="J1411" s="323"/>
    </row>
    <row r="1412" spans="2:10">
      <c r="B1412" s="552"/>
      <c r="C1412" s="323"/>
      <c r="D1412" s="323"/>
      <c r="E1412" s="323"/>
      <c r="F1412" s="323"/>
      <c r="G1412" s="323"/>
      <c r="H1412" s="323"/>
      <c r="I1412" s="323"/>
      <c r="J1412" s="323"/>
    </row>
    <row r="1413" spans="2:10">
      <c r="B1413" s="552"/>
      <c r="C1413" s="323"/>
      <c r="D1413" s="323"/>
      <c r="E1413" s="323"/>
      <c r="F1413" s="323"/>
      <c r="G1413" s="323"/>
      <c r="H1413" s="323"/>
      <c r="I1413" s="323"/>
      <c r="J1413" s="323"/>
    </row>
    <row r="1414" spans="2:10">
      <c r="B1414" s="552"/>
      <c r="C1414" s="323"/>
      <c r="D1414" s="323"/>
      <c r="E1414" s="323"/>
      <c r="F1414" s="323"/>
      <c r="G1414" s="323"/>
      <c r="H1414" s="323"/>
      <c r="I1414" s="323"/>
      <c r="J1414" s="323"/>
    </row>
    <row r="1415" spans="2:10">
      <c r="B1415" s="552"/>
      <c r="C1415" s="323"/>
      <c r="D1415" s="323"/>
      <c r="E1415" s="323"/>
      <c r="F1415" s="323"/>
      <c r="G1415" s="323"/>
      <c r="H1415" s="323"/>
      <c r="I1415" s="323"/>
      <c r="J1415" s="323"/>
    </row>
    <row r="1416" spans="2:10">
      <c r="B1416" s="552"/>
      <c r="C1416" s="323"/>
      <c r="D1416" s="323"/>
      <c r="E1416" s="323"/>
      <c r="F1416" s="323"/>
      <c r="G1416" s="323"/>
      <c r="H1416" s="323"/>
      <c r="I1416" s="323"/>
      <c r="J1416" s="323"/>
    </row>
    <row r="1417" spans="2:10">
      <c r="B1417" s="552"/>
      <c r="C1417" s="323"/>
      <c r="D1417" s="323"/>
      <c r="E1417" s="323"/>
      <c r="F1417" s="323"/>
      <c r="G1417" s="323"/>
      <c r="H1417" s="323"/>
      <c r="I1417" s="323"/>
      <c r="J1417" s="323"/>
    </row>
    <row r="1418" spans="2:10">
      <c r="B1418" s="552"/>
      <c r="C1418" s="323"/>
      <c r="D1418" s="323"/>
      <c r="E1418" s="323"/>
      <c r="F1418" s="323"/>
      <c r="G1418" s="323"/>
      <c r="H1418" s="323"/>
      <c r="I1418" s="323"/>
      <c r="J1418" s="323"/>
    </row>
    <row r="1419" spans="2:10">
      <c r="B1419" s="552"/>
      <c r="C1419" s="323"/>
      <c r="D1419" s="323"/>
      <c r="E1419" s="323"/>
      <c r="F1419" s="323"/>
      <c r="G1419" s="323"/>
      <c r="H1419" s="323"/>
      <c r="I1419" s="323"/>
      <c r="J1419" s="323"/>
    </row>
    <row r="1420" spans="2:10">
      <c r="B1420" s="552"/>
      <c r="C1420" s="323"/>
      <c r="D1420" s="323"/>
      <c r="E1420" s="323"/>
      <c r="F1420" s="323"/>
      <c r="G1420" s="323"/>
      <c r="H1420" s="323"/>
      <c r="I1420" s="323"/>
      <c r="J1420" s="323"/>
    </row>
    <row r="1421" spans="2:10">
      <c r="B1421" s="552"/>
      <c r="C1421" s="323"/>
      <c r="D1421" s="323"/>
      <c r="E1421" s="323"/>
      <c r="F1421" s="323"/>
      <c r="G1421" s="323"/>
      <c r="H1421" s="323"/>
      <c r="I1421" s="323"/>
      <c r="J1421" s="323"/>
    </row>
    <row r="1422" spans="2:10">
      <c r="B1422" s="552"/>
      <c r="C1422" s="323"/>
      <c r="D1422" s="323"/>
      <c r="E1422" s="323"/>
      <c r="F1422" s="323"/>
      <c r="G1422" s="323"/>
      <c r="H1422" s="323"/>
      <c r="I1422" s="323"/>
      <c r="J1422" s="323"/>
    </row>
    <row r="1423" spans="2:10">
      <c r="B1423" s="552"/>
      <c r="C1423" s="323"/>
      <c r="D1423" s="323"/>
      <c r="E1423" s="323"/>
      <c r="F1423" s="323"/>
      <c r="G1423" s="323"/>
      <c r="H1423" s="323"/>
      <c r="I1423" s="323"/>
      <c r="J1423" s="323"/>
    </row>
    <row r="1424" spans="2:10">
      <c r="B1424" s="552"/>
      <c r="C1424" s="323"/>
      <c r="D1424" s="323"/>
      <c r="E1424" s="323"/>
      <c r="F1424" s="323"/>
      <c r="G1424" s="323"/>
      <c r="H1424" s="323"/>
      <c r="I1424" s="323"/>
      <c r="J1424" s="323"/>
    </row>
    <row r="1425" spans="2:10">
      <c r="B1425" s="552"/>
      <c r="C1425" s="323"/>
      <c r="D1425" s="323"/>
      <c r="E1425" s="323"/>
      <c r="F1425" s="323"/>
      <c r="G1425" s="323"/>
      <c r="H1425" s="323"/>
      <c r="I1425" s="323"/>
      <c r="J1425" s="323"/>
    </row>
    <row r="1426" spans="2:10">
      <c r="B1426" s="552"/>
      <c r="C1426" s="323"/>
      <c r="D1426" s="323"/>
      <c r="E1426" s="323"/>
      <c r="F1426" s="323"/>
      <c r="G1426" s="323"/>
      <c r="H1426" s="323"/>
      <c r="I1426" s="323"/>
      <c r="J1426" s="323"/>
    </row>
    <row r="1427" spans="2:10">
      <c r="B1427" s="552"/>
      <c r="C1427" s="323"/>
      <c r="D1427" s="323"/>
      <c r="E1427" s="323"/>
      <c r="F1427" s="323"/>
      <c r="G1427" s="323"/>
      <c r="H1427" s="323"/>
      <c r="I1427" s="323"/>
      <c r="J1427" s="323"/>
    </row>
    <row r="1428" spans="2:10">
      <c r="B1428" s="552"/>
      <c r="C1428" s="323"/>
      <c r="D1428" s="323"/>
      <c r="E1428" s="323"/>
      <c r="F1428" s="323"/>
      <c r="G1428" s="323"/>
      <c r="H1428" s="323"/>
      <c r="I1428" s="323"/>
      <c r="J1428" s="323"/>
    </row>
    <row r="1429" spans="2:10">
      <c r="B1429" s="552"/>
      <c r="C1429" s="323"/>
      <c r="D1429" s="323"/>
      <c r="E1429" s="323"/>
      <c r="F1429" s="323"/>
      <c r="G1429" s="323"/>
      <c r="H1429" s="323"/>
      <c r="I1429" s="323"/>
      <c r="J1429" s="323"/>
    </row>
    <row r="1430" spans="2:10">
      <c r="B1430" s="552"/>
      <c r="C1430" s="323"/>
      <c r="D1430" s="323"/>
      <c r="E1430" s="323"/>
      <c r="F1430" s="323"/>
      <c r="G1430" s="323"/>
      <c r="H1430" s="323"/>
      <c r="I1430" s="323"/>
      <c r="J1430" s="323"/>
    </row>
    <row r="1431" spans="2:10">
      <c r="B1431" s="552"/>
      <c r="C1431" s="323"/>
      <c r="D1431" s="323"/>
      <c r="E1431" s="323"/>
      <c r="F1431" s="323"/>
      <c r="G1431" s="323"/>
      <c r="H1431" s="323"/>
      <c r="I1431" s="323"/>
      <c r="J1431" s="323"/>
    </row>
    <row r="1432" spans="2:10">
      <c r="B1432" s="552"/>
      <c r="C1432" s="323"/>
      <c r="D1432" s="323"/>
      <c r="E1432" s="323"/>
      <c r="F1432" s="323"/>
      <c r="G1432" s="323"/>
      <c r="H1432" s="323"/>
      <c r="I1432" s="323"/>
      <c r="J1432" s="323"/>
    </row>
    <row r="1433" spans="2:10">
      <c r="B1433" s="552"/>
      <c r="C1433" s="323"/>
      <c r="D1433" s="323"/>
      <c r="E1433" s="323"/>
      <c r="F1433" s="323"/>
      <c r="G1433" s="323"/>
      <c r="H1433" s="323"/>
      <c r="I1433" s="323"/>
      <c r="J1433" s="323"/>
    </row>
    <row r="1434" spans="2:10">
      <c r="B1434" s="552"/>
      <c r="C1434" s="323"/>
      <c r="D1434" s="323"/>
      <c r="E1434" s="323"/>
      <c r="F1434" s="323"/>
      <c r="G1434" s="323"/>
      <c r="H1434" s="323"/>
      <c r="I1434" s="323"/>
      <c r="J1434" s="323"/>
    </row>
    <row r="1435" spans="2:10">
      <c r="B1435" s="552"/>
      <c r="C1435" s="323"/>
      <c r="D1435" s="323"/>
      <c r="E1435" s="323"/>
      <c r="F1435" s="323"/>
      <c r="G1435" s="323"/>
      <c r="H1435" s="323"/>
      <c r="I1435" s="323"/>
      <c r="J1435" s="323"/>
    </row>
    <row r="1436" spans="2:10">
      <c r="B1436" s="552"/>
      <c r="C1436" s="323"/>
      <c r="D1436" s="323"/>
      <c r="E1436" s="323"/>
      <c r="F1436" s="323"/>
      <c r="G1436" s="323"/>
      <c r="H1436" s="323"/>
      <c r="I1436" s="323"/>
      <c r="J1436" s="323"/>
    </row>
    <row r="1437" spans="2:10">
      <c r="B1437" s="552"/>
      <c r="C1437" s="323"/>
      <c r="D1437" s="323"/>
      <c r="E1437" s="323"/>
      <c r="F1437" s="323"/>
      <c r="G1437" s="323"/>
      <c r="H1437" s="323"/>
      <c r="I1437" s="323"/>
      <c r="J1437" s="323"/>
    </row>
    <row r="1438" spans="2:10">
      <c r="B1438" s="552"/>
      <c r="C1438" s="323"/>
      <c r="D1438" s="323"/>
      <c r="E1438" s="323"/>
      <c r="F1438" s="323"/>
      <c r="G1438" s="323"/>
      <c r="H1438" s="323"/>
      <c r="I1438" s="323"/>
      <c r="J1438" s="323"/>
    </row>
    <row r="1439" spans="2:10">
      <c r="B1439" s="552"/>
      <c r="C1439" s="323"/>
      <c r="D1439" s="323"/>
      <c r="E1439" s="323"/>
      <c r="F1439" s="323"/>
      <c r="G1439" s="323"/>
      <c r="H1439" s="323"/>
      <c r="I1439" s="323"/>
      <c r="J1439" s="323"/>
    </row>
    <row r="1440" spans="2:10">
      <c r="B1440" s="552"/>
      <c r="C1440" s="323"/>
      <c r="D1440" s="323"/>
      <c r="E1440" s="323"/>
      <c r="F1440" s="323"/>
      <c r="G1440" s="323"/>
      <c r="H1440" s="323"/>
      <c r="I1440" s="323"/>
      <c r="J1440" s="323"/>
    </row>
    <row r="1441" spans="2:10">
      <c r="B1441" s="552"/>
      <c r="C1441" s="323"/>
      <c r="D1441" s="323"/>
      <c r="E1441" s="323"/>
      <c r="F1441" s="323"/>
      <c r="G1441" s="323"/>
      <c r="H1441" s="323"/>
      <c r="I1441" s="323"/>
      <c r="J1441" s="323"/>
    </row>
    <row r="1442" spans="2:10">
      <c r="B1442" s="552"/>
      <c r="C1442" s="323"/>
      <c r="D1442" s="323"/>
      <c r="E1442" s="323"/>
      <c r="F1442" s="323"/>
      <c r="G1442" s="323"/>
      <c r="H1442" s="323"/>
      <c r="I1442" s="323"/>
      <c r="J1442" s="323"/>
    </row>
    <row r="1443" spans="2:10">
      <c r="B1443" s="552"/>
      <c r="C1443" s="323"/>
      <c r="D1443" s="323"/>
      <c r="E1443" s="323"/>
      <c r="F1443" s="323"/>
      <c r="G1443" s="323"/>
      <c r="H1443" s="323"/>
      <c r="I1443" s="323"/>
      <c r="J1443" s="323"/>
    </row>
    <row r="1444" spans="2:10">
      <c r="B1444" s="552"/>
      <c r="C1444" s="323"/>
      <c r="D1444" s="323"/>
      <c r="E1444" s="323"/>
      <c r="F1444" s="323"/>
      <c r="G1444" s="323"/>
      <c r="H1444" s="323"/>
      <c r="I1444" s="323"/>
      <c r="J1444" s="323"/>
    </row>
    <row r="1445" spans="2:10">
      <c r="B1445" s="552"/>
      <c r="C1445" s="323"/>
      <c r="D1445" s="323"/>
      <c r="E1445" s="323"/>
      <c r="F1445" s="323"/>
      <c r="G1445" s="323"/>
      <c r="H1445" s="323"/>
      <c r="I1445" s="323"/>
      <c r="J1445" s="323"/>
    </row>
    <row r="1446" spans="2:10">
      <c r="B1446" s="552"/>
      <c r="C1446" s="323"/>
      <c r="D1446" s="323"/>
      <c r="E1446" s="323"/>
      <c r="F1446" s="323"/>
      <c r="G1446" s="323"/>
      <c r="H1446" s="323"/>
      <c r="I1446" s="323"/>
      <c r="J1446" s="323"/>
    </row>
    <row r="1447" spans="2:10">
      <c r="B1447" s="552"/>
      <c r="C1447" s="323"/>
      <c r="D1447" s="323"/>
      <c r="E1447" s="323"/>
      <c r="F1447" s="323"/>
      <c r="G1447" s="323"/>
      <c r="H1447" s="323"/>
      <c r="I1447" s="323"/>
      <c r="J1447" s="323"/>
    </row>
    <row r="1448" spans="2:10">
      <c r="B1448" s="552"/>
      <c r="C1448" s="323"/>
      <c r="D1448" s="323"/>
      <c r="E1448" s="323"/>
      <c r="F1448" s="323"/>
      <c r="G1448" s="323"/>
      <c r="H1448" s="323"/>
      <c r="I1448" s="323"/>
      <c r="J1448" s="323"/>
    </row>
    <row r="1449" spans="2:10">
      <c r="B1449" s="552"/>
      <c r="C1449" s="323"/>
      <c r="D1449" s="323"/>
      <c r="E1449" s="323"/>
      <c r="F1449" s="323"/>
      <c r="G1449" s="323"/>
      <c r="H1449" s="323"/>
      <c r="I1449" s="323"/>
      <c r="J1449" s="323"/>
    </row>
    <row r="1450" spans="2:10">
      <c r="B1450" s="552"/>
      <c r="C1450" s="323"/>
      <c r="D1450" s="323"/>
      <c r="E1450" s="323"/>
      <c r="F1450" s="323"/>
      <c r="G1450" s="323"/>
      <c r="H1450" s="323"/>
      <c r="I1450" s="323"/>
      <c r="J1450" s="323"/>
    </row>
    <row r="1451" spans="2:10">
      <c r="B1451" s="552"/>
      <c r="C1451" s="323"/>
      <c r="D1451" s="323"/>
      <c r="E1451" s="323"/>
      <c r="F1451" s="323"/>
      <c r="G1451" s="323"/>
      <c r="H1451" s="323"/>
      <c r="I1451" s="323"/>
      <c r="J1451" s="323"/>
    </row>
    <row r="1452" spans="2:10">
      <c r="B1452" s="552"/>
      <c r="C1452" s="323"/>
      <c r="D1452" s="323"/>
      <c r="E1452" s="323"/>
      <c r="F1452" s="323"/>
      <c r="G1452" s="323"/>
      <c r="H1452" s="323"/>
      <c r="I1452" s="323"/>
      <c r="J1452" s="323"/>
    </row>
    <row r="1453" spans="2:10">
      <c r="B1453" s="552"/>
      <c r="C1453" s="323"/>
      <c r="D1453" s="323"/>
      <c r="E1453" s="323"/>
      <c r="F1453" s="323"/>
      <c r="G1453" s="323"/>
      <c r="H1453" s="323"/>
      <c r="I1453" s="323"/>
      <c r="J1453" s="323"/>
    </row>
    <row r="1454" spans="2:10">
      <c r="B1454" s="552"/>
      <c r="C1454" s="323"/>
      <c r="D1454" s="323"/>
      <c r="E1454" s="323"/>
      <c r="F1454" s="323"/>
      <c r="G1454" s="323"/>
      <c r="H1454" s="323"/>
      <c r="I1454" s="323"/>
      <c r="J1454" s="323"/>
    </row>
    <row r="1455" spans="2:10">
      <c r="B1455" s="552"/>
      <c r="C1455" s="323"/>
      <c r="D1455" s="323"/>
      <c r="E1455" s="323"/>
      <c r="F1455" s="323"/>
      <c r="G1455" s="323"/>
      <c r="H1455" s="323"/>
      <c r="I1455" s="323"/>
      <c r="J1455" s="323"/>
    </row>
    <row r="1456" spans="2:10">
      <c r="B1456" s="552"/>
      <c r="C1456" s="323"/>
      <c r="D1456" s="323"/>
      <c r="E1456" s="323"/>
      <c r="F1456" s="323"/>
      <c r="G1456" s="323"/>
      <c r="H1456" s="323"/>
      <c r="I1456" s="323"/>
      <c r="J1456" s="323"/>
    </row>
    <row r="1457" spans="2:10">
      <c r="B1457" s="552"/>
      <c r="C1457" s="323"/>
      <c r="D1457" s="323"/>
      <c r="E1457" s="323"/>
      <c r="F1457" s="323"/>
      <c r="G1457" s="323"/>
      <c r="H1457" s="323"/>
      <c r="I1457" s="323"/>
      <c r="J1457" s="323"/>
    </row>
    <row r="1458" spans="2:10">
      <c r="B1458" s="552"/>
      <c r="C1458" s="323"/>
      <c r="D1458" s="323"/>
      <c r="E1458" s="323"/>
      <c r="F1458" s="323"/>
      <c r="G1458" s="323"/>
      <c r="H1458" s="323"/>
      <c r="I1458" s="323"/>
      <c r="J1458" s="323"/>
    </row>
    <row r="1459" spans="2:10">
      <c r="B1459" s="552"/>
      <c r="C1459" s="323"/>
      <c r="D1459" s="323"/>
      <c r="E1459" s="323"/>
      <c r="F1459" s="323"/>
      <c r="G1459" s="323"/>
      <c r="H1459" s="323"/>
      <c r="I1459" s="323"/>
      <c r="J1459" s="323"/>
    </row>
    <row r="1460" spans="2:10">
      <c r="B1460" s="552"/>
      <c r="C1460" s="323"/>
      <c r="D1460" s="323"/>
      <c r="E1460" s="323"/>
      <c r="F1460" s="323"/>
      <c r="G1460" s="323"/>
      <c r="H1460" s="323"/>
      <c r="I1460" s="323"/>
      <c r="J1460" s="323"/>
    </row>
    <row r="1461" spans="2:10">
      <c r="B1461" s="552"/>
      <c r="C1461" s="323"/>
      <c r="D1461" s="323"/>
      <c r="E1461" s="323"/>
      <c r="F1461" s="323"/>
      <c r="G1461" s="323"/>
      <c r="H1461" s="323"/>
      <c r="I1461" s="323"/>
      <c r="J1461" s="323"/>
    </row>
    <row r="1462" spans="2:10">
      <c r="B1462" s="552"/>
      <c r="C1462" s="323"/>
      <c r="D1462" s="323"/>
      <c r="E1462" s="323"/>
      <c r="F1462" s="323"/>
      <c r="G1462" s="323"/>
      <c r="H1462" s="323"/>
      <c r="I1462" s="323"/>
      <c r="J1462" s="323"/>
    </row>
    <row r="1463" spans="2:10">
      <c r="B1463" s="552"/>
      <c r="C1463" s="323"/>
      <c r="D1463" s="323"/>
      <c r="E1463" s="323"/>
      <c r="F1463" s="323"/>
      <c r="G1463" s="323"/>
      <c r="H1463" s="323"/>
      <c r="I1463" s="323"/>
      <c r="J1463" s="323"/>
    </row>
    <row r="1464" spans="2:10">
      <c r="B1464" s="552"/>
      <c r="C1464" s="323"/>
      <c r="D1464" s="323"/>
      <c r="E1464" s="323"/>
      <c r="F1464" s="323"/>
      <c r="G1464" s="323"/>
      <c r="H1464" s="323"/>
      <c r="I1464" s="323"/>
      <c r="J1464" s="323"/>
    </row>
    <row r="1465" spans="2:10">
      <c r="B1465" s="552"/>
      <c r="C1465" s="323"/>
      <c r="D1465" s="323"/>
      <c r="E1465" s="323"/>
      <c r="F1465" s="323"/>
      <c r="G1465" s="323"/>
      <c r="H1465" s="323"/>
      <c r="I1465" s="323"/>
      <c r="J1465" s="323"/>
    </row>
    <row r="1466" spans="2:10">
      <c r="B1466" s="552"/>
      <c r="C1466" s="323"/>
      <c r="D1466" s="323"/>
      <c r="E1466" s="323"/>
      <c r="F1466" s="323"/>
      <c r="G1466" s="323"/>
      <c r="H1466" s="323"/>
      <c r="I1466" s="323"/>
      <c r="J1466" s="323"/>
    </row>
    <row r="1467" spans="2:10">
      <c r="B1467" s="552"/>
      <c r="C1467" s="323"/>
      <c r="D1467" s="323"/>
      <c r="E1467" s="323"/>
      <c r="F1467" s="323"/>
      <c r="G1467" s="323"/>
      <c r="H1467" s="323"/>
      <c r="I1467" s="323"/>
      <c r="J1467" s="323"/>
    </row>
    <row r="1468" spans="2:10">
      <c r="B1468" s="552"/>
      <c r="C1468" s="323"/>
      <c r="D1468" s="323"/>
      <c r="E1468" s="323"/>
      <c r="F1468" s="323"/>
      <c r="G1468" s="323"/>
      <c r="H1468" s="323"/>
      <c r="I1468" s="323"/>
      <c r="J1468" s="323"/>
    </row>
    <row r="1469" spans="2:10">
      <c r="B1469" s="552"/>
      <c r="C1469" s="323"/>
      <c r="D1469" s="323"/>
      <c r="E1469" s="323"/>
      <c r="F1469" s="323"/>
      <c r="G1469" s="323"/>
      <c r="H1469" s="323"/>
      <c r="I1469" s="323"/>
      <c r="J1469" s="323"/>
    </row>
    <row r="1470" spans="2:10">
      <c r="B1470" s="552"/>
      <c r="C1470" s="323"/>
      <c r="D1470" s="323"/>
      <c r="E1470" s="323"/>
      <c r="F1470" s="323"/>
      <c r="G1470" s="323"/>
      <c r="H1470" s="323"/>
      <c r="I1470" s="323"/>
      <c r="J1470" s="323"/>
    </row>
    <row r="1471" spans="2:10">
      <c r="B1471" s="552"/>
      <c r="C1471" s="323"/>
      <c r="D1471" s="323"/>
      <c r="E1471" s="323"/>
      <c r="F1471" s="323"/>
      <c r="G1471" s="323"/>
      <c r="H1471" s="323"/>
      <c r="I1471" s="323"/>
      <c r="J1471" s="323"/>
    </row>
    <row r="1472" spans="2:10">
      <c r="B1472" s="552"/>
      <c r="C1472" s="323"/>
      <c r="D1472" s="323"/>
      <c r="E1472" s="323"/>
      <c r="F1472" s="323"/>
      <c r="G1472" s="323"/>
      <c r="H1472" s="323"/>
      <c r="I1472" s="323"/>
      <c r="J1472" s="323"/>
    </row>
    <row r="1473" spans="2:10">
      <c r="B1473" s="552"/>
      <c r="C1473" s="323"/>
      <c r="D1473" s="323"/>
      <c r="E1473" s="323"/>
      <c r="F1473" s="323"/>
      <c r="G1473" s="323"/>
      <c r="H1473" s="323"/>
      <c r="I1473" s="323"/>
      <c r="J1473" s="323"/>
    </row>
    <row r="1474" spans="2:10">
      <c r="B1474" s="552"/>
      <c r="C1474" s="323"/>
      <c r="D1474" s="323"/>
      <c r="E1474" s="323"/>
      <c r="F1474" s="323"/>
      <c r="G1474" s="323"/>
      <c r="H1474" s="323"/>
      <c r="I1474" s="323"/>
      <c r="J1474" s="323"/>
    </row>
    <row r="1475" spans="2:10">
      <c r="B1475" s="552"/>
      <c r="C1475" s="323"/>
      <c r="D1475" s="323"/>
      <c r="E1475" s="323"/>
      <c r="F1475" s="323"/>
      <c r="G1475" s="323"/>
      <c r="H1475" s="323"/>
      <c r="I1475" s="323"/>
      <c r="J1475" s="323"/>
    </row>
    <row r="1476" spans="2:10">
      <c r="B1476" s="552"/>
      <c r="C1476" s="323"/>
      <c r="D1476" s="323"/>
      <c r="E1476" s="323"/>
      <c r="F1476" s="323"/>
      <c r="G1476" s="323"/>
      <c r="H1476" s="323"/>
      <c r="I1476" s="323"/>
      <c r="J1476" s="323"/>
    </row>
    <row r="1477" spans="2:10">
      <c r="B1477" s="552"/>
      <c r="C1477" s="323"/>
      <c r="D1477" s="323"/>
      <c r="E1477" s="323"/>
      <c r="F1477" s="323"/>
      <c r="G1477" s="323"/>
      <c r="H1477" s="323"/>
      <c r="I1477" s="323"/>
      <c r="J1477" s="323"/>
    </row>
    <row r="1478" spans="2:10">
      <c r="B1478" s="552"/>
      <c r="C1478" s="323"/>
      <c r="D1478" s="323"/>
      <c r="E1478" s="323"/>
      <c r="F1478" s="323"/>
      <c r="G1478" s="323"/>
      <c r="H1478" s="323"/>
      <c r="I1478" s="323"/>
      <c r="J1478" s="323"/>
    </row>
    <row r="1479" spans="2:10">
      <c r="B1479" s="552"/>
      <c r="C1479" s="323"/>
      <c r="D1479" s="323"/>
      <c r="E1479" s="323"/>
      <c r="F1479" s="323"/>
      <c r="G1479" s="323"/>
      <c r="H1479" s="323"/>
      <c r="I1479" s="323"/>
      <c r="J1479" s="323"/>
    </row>
    <row r="1480" spans="2:10">
      <c r="B1480" s="552"/>
      <c r="C1480" s="323"/>
      <c r="D1480" s="323"/>
      <c r="E1480" s="323"/>
      <c r="F1480" s="323"/>
      <c r="G1480" s="323"/>
      <c r="H1480" s="323"/>
      <c r="I1480" s="323"/>
      <c r="J1480" s="323"/>
    </row>
    <row r="1481" spans="2:10">
      <c r="B1481" s="552"/>
      <c r="C1481" s="323"/>
      <c r="D1481" s="323"/>
      <c r="E1481" s="323"/>
      <c r="F1481" s="323"/>
      <c r="G1481" s="323"/>
      <c r="H1481" s="323"/>
      <c r="I1481" s="323"/>
      <c r="J1481" s="323"/>
    </row>
    <row r="1482" spans="2:10">
      <c r="B1482" s="552"/>
      <c r="C1482" s="323"/>
      <c r="D1482" s="323"/>
      <c r="E1482" s="323"/>
      <c r="F1482" s="323"/>
      <c r="G1482" s="323"/>
      <c r="H1482" s="323"/>
      <c r="I1482" s="323"/>
      <c r="J1482" s="323"/>
    </row>
    <row r="1483" spans="2:10">
      <c r="B1483" s="552"/>
      <c r="C1483" s="323"/>
      <c r="D1483" s="323"/>
      <c r="E1483" s="323"/>
      <c r="F1483" s="323"/>
      <c r="G1483" s="323"/>
      <c r="H1483" s="323"/>
      <c r="I1483" s="323"/>
      <c r="J1483" s="323"/>
    </row>
    <row r="1484" spans="2:10">
      <c r="B1484" s="552"/>
      <c r="C1484" s="323"/>
      <c r="D1484" s="323"/>
      <c r="E1484" s="323"/>
      <c r="F1484" s="323"/>
      <c r="G1484" s="323"/>
      <c r="H1484" s="323"/>
      <c r="I1484" s="323"/>
      <c r="J1484" s="323"/>
    </row>
    <row r="1485" spans="2:10">
      <c r="B1485" s="552"/>
      <c r="C1485" s="323"/>
      <c r="D1485" s="323"/>
      <c r="E1485" s="323"/>
      <c r="F1485" s="323"/>
      <c r="G1485" s="323"/>
      <c r="H1485" s="323"/>
      <c r="I1485" s="323"/>
      <c r="J1485" s="323"/>
    </row>
    <row r="1486" spans="2:10">
      <c r="B1486" s="552"/>
      <c r="C1486" s="323"/>
      <c r="D1486" s="323"/>
      <c r="E1486" s="323"/>
      <c r="F1486" s="323"/>
      <c r="G1486" s="323"/>
      <c r="H1486" s="323"/>
      <c r="I1486" s="323"/>
      <c r="J1486" s="323"/>
    </row>
    <row r="1487" spans="2:10">
      <c r="B1487" s="552"/>
      <c r="C1487" s="323"/>
      <c r="D1487" s="323"/>
      <c r="E1487" s="323"/>
      <c r="F1487" s="323"/>
      <c r="G1487" s="323"/>
      <c r="H1487" s="323"/>
      <c r="I1487" s="323"/>
      <c r="J1487" s="323"/>
    </row>
    <row r="1488" spans="2:10">
      <c r="B1488" s="552"/>
      <c r="C1488" s="323"/>
      <c r="D1488" s="323"/>
      <c r="E1488" s="323"/>
      <c r="F1488" s="323"/>
      <c r="G1488" s="323"/>
      <c r="H1488" s="323"/>
      <c r="I1488" s="323"/>
      <c r="J1488" s="323"/>
    </row>
    <row r="1489" spans="2:10">
      <c r="B1489" s="552"/>
      <c r="C1489" s="323"/>
      <c r="D1489" s="323"/>
      <c r="E1489" s="323"/>
      <c r="F1489" s="323"/>
      <c r="G1489" s="323"/>
      <c r="H1489" s="323"/>
      <c r="I1489" s="323"/>
      <c r="J1489" s="323"/>
    </row>
    <row r="1490" spans="2:10">
      <c r="B1490" s="552"/>
      <c r="C1490" s="323"/>
      <c r="D1490" s="323"/>
      <c r="E1490" s="323"/>
      <c r="F1490" s="323"/>
      <c r="G1490" s="323"/>
      <c r="H1490" s="323"/>
      <c r="I1490" s="323"/>
      <c r="J1490" s="323"/>
    </row>
    <row r="1491" spans="2:10">
      <c r="B1491" s="552"/>
      <c r="C1491" s="323"/>
      <c r="D1491" s="323"/>
      <c r="E1491" s="323"/>
      <c r="F1491" s="323"/>
      <c r="G1491" s="323"/>
      <c r="H1491" s="323"/>
      <c r="I1491" s="323"/>
      <c r="J1491" s="323"/>
    </row>
    <row r="1492" spans="2:10">
      <c r="B1492" s="552"/>
      <c r="C1492" s="323"/>
      <c r="D1492" s="323"/>
      <c r="E1492" s="323"/>
      <c r="F1492" s="323"/>
      <c r="G1492" s="323"/>
      <c r="H1492" s="323"/>
      <c r="I1492" s="323"/>
      <c r="J1492" s="323"/>
    </row>
    <row r="1493" spans="2:10">
      <c r="B1493" s="552"/>
      <c r="C1493" s="323"/>
      <c r="D1493" s="323"/>
      <c r="E1493" s="323"/>
      <c r="F1493" s="323"/>
      <c r="G1493" s="323"/>
      <c r="H1493" s="323"/>
      <c r="I1493" s="323"/>
      <c r="J1493" s="323"/>
    </row>
    <row r="1494" spans="2:10">
      <c r="B1494" s="552"/>
      <c r="C1494" s="323"/>
      <c r="D1494" s="323"/>
      <c r="E1494" s="323"/>
      <c r="F1494" s="323"/>
      <c r="G1494" s="323"/>
      <c r="H1494" s="323"/>
      <c r="I1494" s="323"/>
      <c r="J1494" s="323"/>
    </row>
    <row r="1495" spans="2:10">
      <c r="B1495" s="552"/>
      <c r="C1495" s="323"/>
      <c r="D1495" s="323"/>
      <c r="E1495" s="323"/>
      <c r="F1495" s="323"/>
      <c r="G1495" s="323"/>
      <c r="H1495" s="323"/>
      <c r="I1495" s="323"/>
      <c r="J1495" s="323"/>
    </row>
    <row r="1496" spans="2:10">
      <c r="B1496" s="552"/>
      <c r="C1496" s="323"/>
      <c r="D1496" s="323"/>
      <c r="E1496" s="323"/>
      <c r="F1496" s="323"/>
      <c r="G1496" s="323"/>
      <c r="H1496" s="323"/>
      <c r="I1496" s="323"/>
      <c r="J1496" s="323"/>
    </row>
    <row r="1497" spans="2:10">
      <c r="B1497" s="552"/>
      <c r="C1497" s="323"/>
      <c r="D1497" s="323"/>
      <c r="E1497" s="323"/>
      <c r="F1497" s="323"/>
      <c r="G1497" s="323"/>
      <c r="H1497" s="323"/>
      <c r="I1497" s="323"/>
      <c r="J1497" s="323"/>
    </row>
    <row r="1498" spans="2:10">
      <c r="B1498" s="552"/>
      <c r="C1498" s="323"/>
      <c r="D1498" s="323"/>
      <c r="E1498" s="323"/>
      <c r="F1498" s="323"/>
      <c r="G1498" s="323"/>
      <c r="H1498" s="323"/>
      <c r="I1498" s="323"/>
      <c r="J1498" s="323"/>
    </row>
    <row r="1499" spans="2:10">
      <c r="B1499" s="552"/>
      <c r="C1499" s="323"/>
      <c r="D1499" s="323"/>
      <c r="E1499" s="323"/>
      <c r="F1499" s="323"/>
      <c r="G1499" s="323"/>
      <c r="H1499" s="323"/>
      <c r="I1499" s="323"/>
      <c r="J1499" s="323"/>
    </row>
    <row r="1500" spans="2:10">
      <c r="B1500" s="552"/>
      <c r="C1500" s="323"/>
      <c r="D1500" s="323"/>
      <c r="E1500" s="323"/>
      <c r="F1500" s="323"/>
      <c r="G1500" s="323"/>
      <c r="H1500" s="323"/>
      <c r="I1500" s="323"/>
      <c r="J1500" s="323"/>
    </row>
    <row r="1501" spans="2:10">
      <c r="B1501" s="552"/>
      <c r="C1501" s="323"/>
      <c r="D1501" s="323"/>
      <c r="E1501" s="323"/>
      <c r="F1501" s="323"/>
      <c r="G1501" s="323"/>
      <c r="H1501" s="323"/>
      <c r="I1501" s="323"/>
      <c r="J1501" s="323"/>
    </row>
    <row r="1502" spans="2:10">
      <c r="B1502" s="552"/>
      <c r="C1502" s="323"/>
      <c r="D1502" s="323"/>
      <c r="E1502" s="323"/>
      <c r="F1502" s="323"/>
      <c r="G1502" s="323"/>
      <c r="H1502" s="323"/>
      <c r="I1502" s="323"/>
      <c r="J1502" s="323"/>
    </row>
    <row r="1503" spans="2:10">
      <c r="B1503" s="552"/>
      <c r="C1503" s="323"/>
      <c r="D1503" s="323"/>
      <c r="E1503" s="323"/>
      <c r="F1503" s="323"/>
      <c r="G1503" s="323"/>
      <c r="H1503" s="323"/>
      <c r="I1503" s="323"/>
      <c r="J1503" s="323"/>
    </row>
    <row r="1504" spans="2:10">
      <c r="B1504" s="552"/>
      <c r="C1504" s="323"/>
      <c r="D1504" s="323"/>
      <c r="E1504" s="323"/>
      <c r="F1504" s="323"/>
      <c r="G1504" s="323"/>
      <c r="H1504" s="323"/>
      <c r="I1504" s="323"/>
      <c r="J1504" s="323"/>
    </row>
    <row r="1505" spans="2:10">
      <c r="B1505" s="552"/>
      <c r="C1505" s="323"/>
      <c r="D1505" s="323"/>
      <c r="E1505" s="323"/>
      <c r="F1505" s="323"/>
      <c r="G1505" s="323"/>
      <c r="H1505" s="323"/>
      <c r="I1505" s="323"/>
      <c r="J1505" s="323"/>
    </row>
    <row r="1506" spans="2:10">
      <c r="B1506" s="552"/>
      <c r="C1506" s="323"/>
      <c r="D1506" s="323"/>
      <c r="E1506" s="323"/>
      <c r="F1506" s="323"/>
      <c r="G1506" s="323"/>
      <c r="H1506" s="323"/>
      <c r="I1506" s="323"/>
      <c r="J1506" s="323"/>
    </row>
    <row r="1507" spans="2:10">
      <c r="B1507" s="552"/>
      <c r="C1507" s="323"/>
      <c r="D1507" s="323"/>
      <c r="E1507" s="323"/>
      <c r="F1507" s="323"/>
      <c r="G1507" s="323"/>
      <c r="H1507" s="323"/>
      <c r="I1507" s="323"/>
      <c r="J1507" s="323"/>
    </row>
    <row r="1508" spans="2:10">
      <c r="B1508" s="552"/>
      <c r="C1508" s="323"/>
      <c r="D1508" s="323"/>
      <c r="E1508" s="323"/>
      <c r="F1508" s="323"/>
      <c r="G1508" s="323"/>
      <c r="H1508" s="323"/>
      <c r="I1508" s="323"/>
      <c r="J1508" s="323"/>
    </row>
    <row r="1509" spans="2:10">
      <c r="B1509" s="552"/>
      <c r="C1509" s="323"/>
      <c r="D1509" s="323"/>
      <c r="E1509" s="323"/>
      <c r="F1509" s="323"/>
      <c r="G1509" s="323"/>
      <c r="H1509" s="323"/>
      <c r="I1509" s="323"/>
      <c r="J1509" s="323"/>
    </row>
    <row r="1510" spans="2:10">
      <c r="B1510" s="552"/>
      <c r="C1510" s="323"/>
      <c r="D1510" s="323"/>
      <c r="E1510" s="323"/>
      <c r="F1510" s="323"/>
      <c r="G1510" s="323"/>
      <c r="H1510" s="323"/>
      <c r="I1510" s="323"/>
      <c r="J1510" s="323"/>
    </row>
    <row r="1511" spans="2:10">
      <c r="B1511" s="552"/>
      <c r="C1511" s="323"/>
      <c r="D1511" s="323"/>
      <c r="E1511" s="323"/>
      <c r="F1511" s="323"/>
      <c r="G1511" s="323"/>
      <c r="H1511" s="323"/>
      <c r="I1511" s="323"/>
      <c r="J1511" s="323"/>
    </row>
    <row r="1512" spans="2:10">
      <c r="B1512" s="552"/>
      <c r="C1512" s="323"/>
      <c r="D1512" s="323"/>
      <c r="E1512" s="323"/>
      <c r="F1512" s="323"/>
      <c r="G1512" s="323"/>
      <c r="H1512" s="323"/>
      <c r="I1512" s="323"/>
      <c r="J1512" s="323"/>
    </row>
    <row r="1513" spans="2:10">
      <c r="B1513" s="552"/>
      <c r="C1513" s="323"/>
      <c r="D1513" s="323"/>
      <c r="E1513" s="323"/>
      <c r="F1513" s="323"/>
      <c r="G1513" s="323"/>
      <c r="H1513" s="323"/>
      <c r="I1513" s="323"/>
      <c r="J1513" s="323"/>
    </row>
    <row r="1514" spans="2:10">
      <c r="B1514" s="552"/>
      <c r="C1514" s="323"/>
      <c r="D1514" s="323"/>
      <c r="E1514" s="323"/>
      <c r="F1514" s="323"/>
      <c r="G1514" s="323"/>
      <c r="H1514" s="323"/>
      <c r="I1514" s="323"/>
      <c r="J1514" s="323"/>
    </row>
    <row r="1515" spans="2:10">
      <c r="B1515" s="552"/>
      <c r="C1515" s="323"/>
      <c r="D1515" s="323"/>
      <c r="E1515" s="323"/>
      <c r="F1515" s="323"/>
      <c r="G1515" s="323"/>
      <c r="H1515" s="323"/>
      <c r="I1515" s="323"/>
      <c r="J1515" s="323"/>
    </row>
    <row r="1516" spans="2:10">
      <c r="B1516" s="552"/>
      <c r="C1516" s="323"/>
      <c r="D1516" s="323"/>
      <c r="E1516" s="323"/>
      <c r="F1516" s="323"/>
      <c r="G1516" s="323"/>
      <c r="H1516" s="323"/>
      <c r="I1516" s="323"/>
      <c r="J1516" s="323"/>
    </row>
    <row r="1517" spans="2:10">
      <c r="B1517" s="552"/>
      <c r="C1517" s="323"/>
      <c r="D1517" s="323"/>
      <c r="E1517" s="323"/>
      <c r="F1517" s="323"/>
      <c r="G1517" s="323"/>
      <c r="H1517" s="323"/>
      <c r="I1517" s="323"/>
      <c r="J1517" s="323"/>
    </row>
    <row r="1518" spans="2:10">
      <c r="B1518" s="552"/>
      <c r="C1518" s="323"/>
      <c r="D1518" s="323"/>
      <c r="E1518" s="323"/>
      <c r="F1518" s="323"/>
      <c r="G1518" s="323"/>
      <c r="H1518" s="323"/>
      <c r="I1518" s="323"/>
      <c r="J1518" s="323"/>
    </row>
    <row r="1519" spans="2:10">
      <c r="B1519" s="552"/>
      <c r="C1519" s="323"/>
      <c r="D1519" s="323"/>
      <c r="E1519" s="323"/>
      <c r="F1519" s="323"/>
      <c r="G1519" s="323"/>
      <c r="H1519" s="323"/>
      <c r="I1519" s="323"/>
      <c r="J1519" s="323"/>
    </row>
    <row r="1520" spans="2:10">
      <c r="B1520" s="552"/>
      <c r="C1520" s="323"/>
      <c r="D1520" s="323"/>
      <c r="E1520" s="323"/>
      <c r="F1520" s="323"/>
      <c r="G1520" s="323"/>
      <c r="H1520" s="323"/>
      <c r="I1520" s="323"/>
      <c r="J1520" s="323"/>
    </row>
    <row r="1521" spans="2:10">
      <c r="B1521" s="552"/>
      <c r="C1521" s="323"/>
      <c r="D1521" s="323"/>
      <c r="E1521" s="323"/>
      <c r="F1521" s="323"/>
      <c r="G1521" s="323"/>
      <c r="H1521" s="323"/>
      <c r="I1521" s="323"/>
      <c r="J1521" s="323"/>
    </row>
    <row r="1522" spans="2:10">
      <c r="B1522" s="552"/>
      <c r="C1522" s="323"/>
      <c r="D1522" s="323"/>
      <c r="E1522" s="323"/>
      <c r="F1522" s="323"/>
      <c r="G1522" s="323"/>
      <c r="H1522" s="323"/>
      <c r="I1522" s="323"/>
      <c r="J1522" s="323"/>
    </row>
    <row r="1523" spans="2:10">
      <c r="B1523" s="552"/>
      <c r="C1523" s="323"/>
      <c r="D1523" s="323"/>
      <c r="E1523" s="323"/>
      <c r="F1523" s="323"/>
      <c r="G1523" s="323"/>
      <c r="H1523" s="323"/>
      <c r="I1523" s="323"/>
      <c r="J1523" s="323"/>
    </row>
    <row r="1524" spans="2:10">
      <c r="B1524" s="552"/>
      <c r="C1524" s="323"/>
      <c r="D1524" s="323"/>
      <c r="E1524" s="323"/>
      <c r="F1524" s="323"/>
      <c r="G1524" s="323"/>
      <c r="H1524" s="323"/>
      <c r="I1524" s="323"/>
      <c r="J1524" s="323"/>
    </row>
    <row r="1525" spans="2:10">
      <c r="B1525" s="552"/>
      <c r="C1525" s="323"/>
      <c r="D1525" s="323"/>
      <c r="E1525" s="323"/>
      <c r="F1525" s="323"/>
      <c r="G1525" s="323"/>
      <c r="H1525" s="323"/>
      <c r="I1525" s="323"/>
      <c r="J1525" s="323"/>
    </row>
    <row r="1526" spans="2:10">
      <c r="B1526" s="552"/>
      <c r="C1526" s="323"/>
      <c r="D1526" s="323"/>
      <c r="E1526" s="323"/>
      <c r="F1526" s="323"/>
      <c r="G1526" s="323"/>
      <c r="H1526" s="323"/>
      <c r="I1526" s="323"/>
      <c r="J1526" s="323"/>
    </row>
    <row r="1527" spans="2:10">
      <c r="B1527" s="552"/>
      <c r="C1527" s="323"/>
      <c r="D1527" s="323"/>
      <c r="E1527" s="323"/>
      <c r="F1527" s="323"/>
      <c r="G1527" s="323"/>
      <c r="H1527" s="323"/>
      <c r="I1527" s="323"/>
      <c r="J1527" s="323"/>
    </row>
    <row r="1528" spans="2:10">
      <c r="B1528" s="552"/>
      <c r="C1528" s="323"/>
      <c r="D1528" s="323"/>
      <c r="E1528" s="323"/>
      <c r="F1528" s="323"/>
      <c r="G1528" s="323"/>
      <c r="H1528" s="323"/>
      <c r="I1528" s="323"/>
      <c r="J1528" s="323"/>
    </row>
    <row r="1529" spans="2:10">
      <c r="B1529" s="552"/>
      <c r="C1529" s="323"/>
      <c r="D1529" s="323"/>
      <c r="E1529" s="323"/>
      <c r="F1529" s="323"/>
      <c r="G1529" s="323"/>
      <c r="H1529" s="323"/>
      <c r="I1529" s="323"/>
      <c r="J1529" s="323"/>
    </row>
    <row r="1530" spans="2:10">
      <c r="B1530" s="552"/>
      <c r="C1530" s="323"/>
      <c r="D1530" s="323"/>
      <c r="E1530" s="323"/>
      <c r="F1530" s="323"/>
      <c r="G1530" s="323"/>
      <c r="H1530" s="323"/>
      <c r="I1530" s="323"/>
      <c r="J1530" s="323"/>
    </row>
    <row r="1531" spans="2:10">
      <c r="B1531" s="552"/>
      <c r="C1531" s="323"/>
      <c r="D1531" s="323"/>
      <c r="E1531" s="323"/>
      <c r="F1531" s="323"/>
      <c r="G1531" s="323"/>
      <c r="H1531" s="323"/>
      <c r="I1531" s="323"/>
      <c r="J1531" s="323"/>
    </row>
    <row r="1532" spans="2:10">
      <c r="B1532" s="552"/>
      <c r="C1532" s="323"/>
      <c r="D1532" s="323"/>
      <c r="E1532" s="323"/>
      <c r="F1532" s="323"/>
      <c r="G1532" s="323"/>
      <c r="H1532" s="323"/>
      <c r="I1532" s="323"/>
      <c r="J1532" s="323"/>
    </row>
    <row r="1533" spans="2:10">
      <c r="B1533" s="552"/>
      <c r="C1533" s="323"/>
      <c r="D1533" s="323"/>
      <c r="E1533" s="323"/>
      <c r="F1533" s="323"/>
      <c r="G1533" s="323"/>
      <c r="H1533" s="323"/>
      <c r="I1533" s="323"/>
      <c r="J1533" s="323"/>
    </row>
    <row r="1534" spans="2:10">
      <c r="B1534" s="552"/>
      <c r="C1534" s="323"/>
      <c r="D1534" s="323"/>
      <c r="E1534" s="323"/>
      <c r="F1534" s="323"/>
      <c r="G1534" s="323"/>
      <c r="H1534" s="323"/>
      <c r="I1534" s="323"/>
      <c r="J1534" s="323"/>
    </row>
    <row r="1535" spans="2:10">
      <c r="B1535" s="552"/>
      <c r="C1535" s="323"/>
      <c r="D1535" s="323"/>
      <c r="E1535" s="323"/>
      <c r="F1535" s="323"/>
      <c r="G1535" s="323"/>
      <c r="H1535" s="323"/>
      <c r="I1535" s="323"/>
      <c r="J1535" s="323"/>
    </row>
    <row r="1536" spans="2:10">
      <c r="B1536" s="552"/>
      <c r="C1536" s="323"/>
      <c r="D1536" s="323"/>
      <c r="E1536" s="323"/>
      <c r="F1536" s="323"/>
      <c r="G1536" s="323"/>
      <c r="H1536" s="323"/>
      <c r="I1536" s="323"/>
      <c r="J1536" s="323"/>
    </row>
    <row r="1537" spans="2:10">
      <c r="B1537" s="552"/>
      <c r="C1537" s="323"/>
      <c r="D1537" s="323"/>
      <c r="E1537" s="323"/>
      <c r="F1537" s="323"/>
      <c r="G1537" s="323"/>
      <c r="H1537" s="323"/>
      <c r="I1537" s="323"/>
      <c r="J1537" s="323"/>
    </row>
    <row r="1538" spans="2:10">
      <c r="B1538" s="552"/>
      <c r="C1538" s="323"/>
      <c r="D1538" s="323"/>
      <c r="E1538" s="323"/>
      <c r="F1538" s="323"/>
      <c r="G1538" s="323"/>
      <c r="H1538" s="323"/>
      <c r="I1538" s="323"/>
      <c r="J1538" s="323"/>
    </row>
    <row r="1539" spans="2:10">
      <c r="B1539" s="552"/>
      <c r="C1539" s="323"/>
      <c r="D1539" s="323"/>
      <c r="E1539" s="323"/>
      <c r="F1539" s="323"/>
      <c r="G1539" s="323"/>
      <c r="H1539" s="323"/>
      <c r="I1539" s="323"/>
      <c r="J1539" s="323"/>
    </row>
    <row r="1540" spans="2:10">
      <c r="B1540" s="552"/>
      <c r="C1540" s="323"/>
      <c r="D1540" s="323"/>
      <c r="E1540" s="323"/>
      <c r="F1540" s="323"/>
      <c r="G1540" s="323"/>
      <c r="H1540" s="323"/>
      <c r="I1540" s="323"/>
      <c r="J1540" s="323"/>
    </row>
    <row r="1541" spans="2:10">
      <c r="B1541" s="552"/>
      <c r="C1541" s="323"/>
      <c r="D1541" s="323"/>
      <c r="E1541" s="323"/>
      <c r="F1541" s="323"/>
      <c r="G1541" s="323"/>
      <c r="H1541" s="323"/>
      <c r="I1541" s="323"/>
      <c r="J1541" s="323"/>
    </row>
    <row r="1542" spans="2:10">
      <c r="B1542" s="552"/>
      <c r="C1542" s="323"/>
      <c r="D1542" s="323"/>
      <c r="E1542" s="323"/>
      <c r="F1542" s="323"/>
      <c r="G1542" s="323"/>
      <c r="H1542" s="323"/>
      <c r="I1542" s="323"/>
      <c r="J1542" s="323"/>
    </row>
    <row r="1543" spans="2:10">
      <c r="B1543" s="552"/>
      <c r="C1543" s="323"/>
      <c r="D1543" s="323"/>
      <c r="E1543" s="323"/>
      <c r="F1543" s="323"/>
      <c r="G1543" s="323"/>
      <c r="H1543" s="323"/>
      <c r="I1543" s="323"/>
      <c r="J1543" s="323"/>
    </row>
    <row r="1544" spans="2:10">
      <c r="B1544" s="552"/>
      <c r="C1544" s="323"/>
      <c r="D1544" s="323"/>
      <c r="E1544" s="323"/>
      <c r="F1544" s="323"/>
      <c r="G1544" s="323"/>
      <c r="H1544" s="323"/>
      <c r="I1544" s="323"/>
      <c r="J1544" s="323"/>
    </row>
    <row r="1545" spans="2:10">
      <c r="B1545" s="552"/>
      <c r="C1545" s="323"/>
      <c r="D1545" s="323"/>
      <c r="E1545" s="323"/>
      <c r="F1545" s="323"/>
      <c r="G1545" s="323"/>
      <c r="H1545" s="323"/>
      <c r="I1545" s="323"/>
      <c r="J1545" s="323"/>
    </row>
    <row r="1546" spans="2:10">
      <c r="B1546" s="552"/>
      <c r="C1546" s="323"/>
      <c r="D1546" s="323"/>
      <c r="E1546" s="323"/>
      <c r="F1546" s="323"/>
      <c r="G1546" s="323"/>
      <c r="H1546" s="323"/>
      <c r="I1546" s="323"/>
      <c r="J1546" s="323"/>
    </row>
    <row r="1547" spans="2:10">
      <c r="B1547" s="552"/>
      <c r="C1547" s="323"/>
      <c r="D1547" s="323"/>
      <c r="E1547" s="323"/>
      <c r="F1547" s="323"/>
      <c r="G1547" s="323"/>
      <c r="H1547" s="323"/>
      <c r="I1547" s="323"/>
      <c r="J1547" s="323"/>
    </row>
    <row r="1548" spans="2:10">
      <c r="B1548" s="552"/>
      <c r="C1548" s="323"/>
      <c r="D1548" s="323"/>
      <c r="E1548" s="323"/>
      <c r="F1548" s="323"/>
      <c r="G1548" s="323"/>
      <c r="H1548" s="323"/>
      <c r="I1548" s="323"/>
      <c r="J1548" s="323"/>
    </row>
    <row r="1549" spans="2:10">
      <c r="B1549" s="552"/>
      <c r="C1549" s="323"/>
      <c r="D1549" s="323"/>
      <c r="E1549" s="323"/>
      <c r="F1549" s="323"/>
      <c r="G1549" s="323"/>
      <c r="H1549" s="323"/>
      <c r="I1549" s="323"/>
      <c r="J1549" s="323"/>
    </row>
    <row r="1550" spans="2:10">
      <c r="B1550" s="552"/>
      <c r="C1550" s="323"/>
      <c r="D1550" s="323"/>
      <c r="E1550" s="323"/>
      <c r="F1550" s="323"/>
      <c r="G1550" s="323"/>
      <c r="H1550" s="323"/>
      <c r="I1550" s="323"/>
      <c r="J1550" s="323"/>
    </row>
    <row r="1551" spans="2:10">
      <c r="B1551" s="552"/>
      <c r="C1551" s="323"/>
      <c r="D1551" s="323"/>
      <c r="E1551" s="323"/>
      <c r="F1551" s="323"/>
      <c r="G1551" s="323"/>
      <c r="H1551" s="323"/>
      <c r="I1551" s="323"/>
      <c r="J1551" s="323"/>
    </row>
    <row r="1552" spans="2:10">
      <c r="B1552" s="552"/>
      <c r="C1552" s="323"/>
      <c r="D1552" s="323"/>
      <c r="E1552" s="323"/>
      <c r="F1552" s="323"/>
      <c r="G1552" s="323"/>
      <c r="H1552" s="323"/>
      <c r="I1552" s="323"/>
      <c r="J1552" s="323"/>
    </row>
    <row r="1553" spans="2:10">
      <c r="B1553" s="552"/>
      <c r="C1553" s="323"/>
      <c r="D1553" s="323"/>
      <c r="E1553" s="323"/>
      <c r="F1553" s="323"/>
      <c r="G1553" s="323"/>
      <c r="H1553" s="323"/>
      <c r="I1553" s="323"/>
      <c r="J1553" s="323"/>
    </row>
    <row r="1554" spans="2:10">
      <c r="B1554" s="552"/>
      <c r="C1554" s="323"/>
      <c r="D1554" s="323"/>
      <c r="E1554" s="323"/>
      <c r="F1554" s="323"/>
      <c r="G1554" s="323"/>
      <c r="H1554" s="323"/>
      <c r="I1554" s="323"/>
      <c r="J1554" s="323"/>
    </row>
    <row r="1555" spans="2:10">
      <c r="B1555" s="552"/>
      <c r="C1555" s="323"/>
      <c r="D1555" s="323"/>
      <c r="E1555" s="323"/>
      <c r="F1555" s="323"/>
      <c r="G1555" s="323"/>
      <c r="H1555" s="323"/>
      <c r="I1555" s="323"/>
      <c r="J1555" s="323"/>
    </row>
    <row r="1556" spans="2:10">
      <c r="B1556" s="552"/>
      <c r="C1556" s="323"/>
      <c r="D1556" s="323"/>
      <c r="E1556" s="323"/>
      <c r="F1556" s="323"/>
      <c r="G1556" s="323"/>
      <c r="H1556" s="323"/>
      <c r="I1556" s="323"/>
      <c r="J1556" s="323"/>
    </row>
    <row r="1557" spans="2:10">
      <c r="B1557" s="552"/>
      <c r="C1557" s="323"/>
      <c r="D1557" s="323"/>
      <c r="E1557" s="323"/>
      <c r="F1557" s="323"/>
      <c r="G1557" s="323"/>
      <c r="H1557" s="323"/>
      <c r="I1557" s="323"/>
      <c r="J1557" s="323"/>
    </row>
    <row r="1558" spans="2:10">
      <c r="B1558" s="552"/>
      <c r="C1558" s="323"/>
      <c r="D1558" s="323"/>
      <c r="E1558" s="323"/>
      <c r="F1558" s="323"/>
      <c r="G1558" s="323"/>
      <c r="H1558" s="323"/>
      <c r="I1558" s="323"/>
      <c r="J1558" s="323"/>
    </row>
    <row r="1559" spans="2:10">
      <c r="B1559" s="552"/>
      <c r="C1559" s="323"/>
      <c r="D1559" s="323"/>
      <c r="E1559" s="323"/>
      <c r="F1559" s="323"/>
      <c r="G1559" s="323"/>
      <c r="H1559" s="323"/>
      <c r="I1559" s="323"/>
      <c r="J1559" s="323"/>
    </row>
    <row r="1560" spans="2:10">
      <c r="B1560" s="552"/>
      <c r="C1560" s="323"/>
      <c r="D1560" s="323"/>
      <c r="E1560" s="323"/>
      <c r="F1560" s="323"/>
      <c r="G1560" s="323"/>
      <c r="H1560" s="323"/>
      <c r="I1560" s="323"/>
      <c r="J1560" s="323"/>
    </row>
    <row r="1561" spans="2:10">
      <c r="B1561" s="552"/>
      <c r="C1561" s="323"/>
      <c r="D1561" s="323"/>
      <c r="E1561" s="323"/>
      <c r="F1561" s="323"/>
      <c r="G1561" s="323"/>
      <c r="H1561" s="323"/>
      <c r="I1561" s="323"/>
      <c r="J1561" s="323"/>
    </row>
    <row r="1562" spans="2:10">
      <c r="B1562" s="552"/>
      <c r="C1562" s="323"/>
      <c r="D1562" s="323"/>
      <c r="E1562" s="323"/>
      <c r="F1562" s="323"/>
      <c r="G1562" s="323"/>
      <c r="H1562" s="323"/>
      <c r="I1562" s="323"/>
      <c r="J1562" s="323"/>
    </row>
    <row r="1563" spans="2:10">
      <c r="B1563" s="552"/>
      <c r="C1563" s="323"/>
      <c r="D1563" s="323"/>
      <c r="E1563" s="323"/>
      <c r="F1563" s="323"/>
      <c r="G1563" s="323"/>
      <c r="H1563" s="323"/>
      <c r="I1563" s="323"/>
      <c r="J1563" s="323"/>
    </row>
    <row r="1564" spans="2:10">
      <c r="B1564" s="552"/>
      <c r="C1564" s="323"/>
      <c r="D1564" s="323"/>
      <c r="E1564" s="323"/>
      <c r="F1564" s="323"/>
      <c r="G1564" s="323"/>
      <c r="H1564" s="323"/>
      <c r="I1564" s="323"/>
      <c r="J1564" s="323"/>
    </row>
    <row r="1565" spans="2:10">
      <c r="B1565" s="552"/>
      <c r="C1565" s="323"/>
      <c r="D1565" s="323"/>
      <c r="E1565" s="323"/>
      <c r="F1565" s="323"/>
      <c r="G1565" s="323"/>
      <c r="H1565" s="323"/>
      <c r="I1565" s="323"/>
      <c r="J1565" s="323"/>
    </row>
    <row r="1566" spans="2:10">
      <c r="B1566" s="552"/>
      <c r="C1566" s="323"/>
      <c r="D1566" s="323"/>
      <c r="E1566" s="323"/>
      <c r="F1566" s="323"/>
      <c r="G1566" s="323"/>
      <c r="H1566" s="323"/>
      <c r="I1566" s="323"/>
      <c r="J1566" s="323"/>
    </row>
    <row r="1567" spans="2:10">
      <c r="B1567" s="552"/>
      <c r="C1567" s="323"/>
      <c r="D1567" s="323"/>
      <c r="E1567" s="323"/>
      <c r="F1567" s="323"/>
      <c r="G1567" s="323"/>
      <c r="H1567" s="323"/>
      <c r="I1567" s="323"/>
      <c r="J1567" s="323"/>
    </row>
    <row r="1568" spans="2:10">
      <c r="B1568" s="552"/>
      <c r="C1568" s="323"/>
      <c r="D1568" s="323"/>
      <c r="E1568" s="323"/>
      <c r="F1568" s="323"/>
      <c r="G1568" s="323"/>
      <c r="H1568" s="323"/>
      <c r="I1568" s="323"/>
      <c r="J1568" s="323"/>
    </row>
    <row r="1569" spans="2:10">
      <c r="B1569" s="552"/>
      <c r="C1569" s="323"/>
      <c r="D1569" s="323"/>
      <c r="E1569" s="323"/>
      <c r="F1569" s="323"/>
      <c r="G1569" s="323"/>
      <c r="H1569" s="323"/>
      <c r="I1569" s="323"/>
      <c r="J1569" s="323"/>
    </row>
    <row r="1570" spans="2:10">
      <c r="B1570" s="552"/>
      <c r="C1570" s="323"/>
      <c r="D1570" s="323"/>
      <c r="E1570" s="323"/>
      <c r="F1570" s="323"/>
      <c r="G1570" s="323"/>
      <c r="H1570" s="323"/>
      <c r="I1570" s="323"/>
      <c r="J1570" s="323"/>
    </row>
    <row r="1571" spans="2:10">
      <c r="B1571" s="552"/>
      <c r="C1571" s="323"/>
      <c r="D1571" s="323"/>
      <c r="E1571" s="323"/>
      <c r="F1571" s="323"/>
      <c r="G1571" s="323"/>
      <c r="H1571" s="323"/>
      <c r="I1571" s="323"/>
      <c r="J1571" s="323"/>
    </row>
    <row r="1572" spans="2:10">
      <c r="B1572" s="552"/>
      <c r="C1572" s="323"/>
      <c r="D1572" s="323"/>
      <c r="E1572" s="323"/>
      <c r="F1572" s="323"/>
      <c r="G1572" s="323"/>
      <c r="H1572" s="323"/>
      <c r="I1572" s="323"/>
      <c r="J1572" s="323"/>
    </row>
    <row r="1573" spans="2:10">
      <c r="B1573" s="552"/>
      <c r="C1573" s="323"/>
      <c r="D1573" s="323"/>
      <c r="E1573" s="323"/>
      <c r="F1573" s="323"/>
      <c r="G1573" s="323"/>
      <c r="H1573" s="323"/>
      <c r="I1573" s="323"/>
      <c r="J1573" s="323"/>
    </row>
    <row r="1574" spans="2:10">
      <c r="B1574" s="552"/>
      <c r="C1574" s="323"/>
      <c r="D1574" s="323"/>
      <c r="E1574" s="323"/>
      <c r="F1574" s="323"/>
      <c r="G1574" s="323"/>
      <c r="H1574" s="323"/>
      <c r="I1574" s="323"/>
      <c r="J1574" s="323"/>
    </row>
    <row r="1575" spans="2:10">
      <c r="B1575" s="552"/>
      <c r="C1575" s="323"/>
      <c r="D1575" s="323"/>
      <c r="E1575" s="323"/>
      <c r="F1575" s="323"/>
      <c r="G1575" s="323"/>
      <c r="H1575" s="323"/>
      <c r="I1575" s="323"/>
      <c r="J1575" s="323"/>
    </row>
    <row r="1576" spans="2:10">
      <c r="B1576" s="552"/>
      <c r="C1576" s="323"/>
      <c r="D1576" s="323"/>
      <c r="E1576" s="323"/>
      <c r="F1576" s="323"/>
      <c r="G1576" s="323"/>
      <c r="H1576" s="323"/>
      <c r="I1576" s="323"/>
      <c r="J1576" s="323"/>
    </row>
    <row r="1577" spans="2:10">
      <c r="B1577" s="552"/>
      <c r="C1577" s="323"/>
      <c r="D1577" s="323"/>
      <c r="E1577" s="323"/>
      <c r="F1577" s="323"/>
      <c r="G1577" s="323"/>
      <c r="H1577" s="323"/>
      <c r="I1577" s="323"/>
      <c r="J1577" s="323"/>
    </row>
    <row r="1578" spans="2:10">
      <c r="B1578" s="552"/>
      <c r="C1578" s="323"/>
      <c r="D1578" s="323"/>
      <c r="E1578" s="323"/>
      <c r="F1578" s="323"/>
      <c r="G1578" s="323"/>
      <c r="H1578" s="323"/>
      <c r="I1578" s="323"/>
      <c r="J1578" s="323"/>
    </row>
    <row r="1579" spans="2:10">
      <c r="B1579" s="552"/>
      <c r="C1579" s="323"/>
      <c r="D1579" s="323"/>
      <c r="E1579" s="323"/>
      <c r="F1579" s="323"/>
      <c r="G1579" s="323"/>
      <c r="H1579" s="323"/>
      <c r="I1579" s="323"/>
      <c r="J1579" s="323"/>
    </row>
    <row r="1580" spans="2:10">
      <c r="B1580" s="552"/>
      <c r="C1580" s="323"/>
      <c r="D1580" s="323"/>
      <c r="E1580" s="323"/>
      <c r="F1580" s="323"/>
      <c r="G1580" s="323"/>
      <c r="H1580" s="323"/>
      <c r="I1580" s="323"/>
      <c r="J1580" s="323"/>
    </row>
    <row r="1581" spans="2:10">
      <c r="B1581" s="552"/>
      <c r="C1581" s="323"/>
      <c r="D1581" s="323"/>
      <c r="E1581" s="323"/>
      <c r="F1581" s="323"/>
      <c r="G1581" s="323"/>
      <c r="H1581" s="323"/>
      <c r="I1581" s="323"/>
      <c r="J1581" s="323"/>
    </row>
    <row r="1582" spans="2:10">
      <c r="B1582" s="552"/>
      <c r="C1582" s="323"/>
      <c r="D1582" s="323"/>
      <c r="E1582" s="323"/>
      <c r="F1582" s="323"/>
      <c r="G1582" s="323"/>
      <c r="H1582" s="323"/>
      <c r="I1582" s="323"/>
      <c r="J1582" s="323"/>
    </row>
    <row r="1583" spans="2:10">
      <c r="B1583" s="552"/>
      <c r="C1583" s="323"/>
      <c r="D1583" s="323"/>
      <c r="E1583" s="323"/>
      <c r="F1583" s="323"/>
      <c r="G1583" s="323"/>
      <c r="H1583" s="323"/>
      <c r="I1583" s="323"/>
      <c r="J1583" s="323"/>
    </row>
    <row r="1584" spans="2:10">
      <c r="B1584" s="552"/>
      <c r="C1584" s="323"/>
      <c r="D1584" s="323"/>
      <c r="E1584" s="323"/>
      <c r="F1584" s="323"/>
      <c r="G1584" s="323"/>
      <c r="H1584" s="323"/>
      <c r="I1584" s="323"/>
      <c r="J1584" s="323"/>
    </row>
    <row r="1585" spans="2:10">
      <c r="B1585" s="552"/>
      <c r="C1585" s="323"/>
      <c r="D1585" s="323"/>
      <c r="E1585" s="323"/>
      <c r="F1585" s="323"/>
      <c r="G1585" s="323"/>
      <c r="H1585" s="323"/>
      <c r="I1585" s="323"/>
      <c r="J1585" s="323"/>
    </row>
    <row r="1586" spans="2:10">
      <c r="B1586" s="552"/>
      <c r="C1586" s="323"/>
      <c r="D1586" s="323"/>
      <c r="E1586" s="323"/>
      <c r="F1586" s="323"/>
      <c r="G1586" s="323"/>
      <c r="H1586" s="323"/>
      <c r="I1586" s="323"/>
      <c r="J1586" s="323"/>
    </row>
    <row r="1587" spans="2:10">
      <c r="B1587" s="552"/>
      <c r="C1587" s="323"/>
      <c r="D1587" s="323"/>
      <c r="E1587" s="323"/>
      <c r="F1587" s="323"/>
      <c r="G1587" s="323"/>
      <c r="H1587" s="323"/>
      <c r="I1587" s="323"/>
      <c r="J1587" s="323"/>
    </row>
    <row r="1588" spans="2:10">
      <c r="B1588" s="552"/>
      <c r="C1588" s="323"/>
      <c r="D1588" s="323"/>
      <c r="E1588" s="323"/>
      <c r="F1588" s="323"/>
      <c r="G1588" s="323"/>
      <c r="H1588" s="323"/>
      <c r="I1588" s="323"/>
      <c r="J1588" s="323"/>
    </row>
    <row r="1589" spans="2:10">
      <c r="B1589" s="552"/>
      <c r="C1589" s="323"/>
      <c r="D1589" s="323"/>
      <c r="E1589" s="323"/>
      <c r="F1589" s="323"/>
      <c r="G1589" s="323"/>
      <c r="H1589" s="323"/>
      <c r="I1589" s="323"/>
      <c r="J1589" s="323"/>
    </row>
    <row r="1590" spans="2:10">
      <c r="B1590" s="552"/>
      <c r="C1590" s="323"/>
      <c r="D1590" s="323"/>
      <c r="E1590" s="323"/>
      <c r="F1590" s="323"/>
      <c r="G1590" s="323"/>
      <c r="H1590" s="323"/>
      <c r="I1590" s="323"/>
      <c r="J1590" s="323"/>
    </row>
    <row r="1591" spans="2:10">
      <c r="B1591" s="552"/>
      <c r="C1591" s="323"/>
      <c r="D1591" s="323"/>
      <c r="E1591" s="323"/>
      <c r="F1591" s="323"/>
      <c r="G1591" s="323"/>
      <c r="H1591" s="323"/>
      <c r="I1591" s="323"/>
      <c r="J1591" s="323"/>
    </row>
    <row r="1592" spans="2:10">
      <c r="B1592" s="552"/>
      <c r="C1592" s="323"/>
      <c r="D1592" s="323"/>
      <c r="E1592" s="323"/>
      <c r="F1592" s="323"/>
      <c r="G1592" s="323"/>
      <c r="H1592" s="323"/>
      <c r="I1592" s="323"/>
      <c r="J1592" s="323"/>
    </row>
    <row r="1593" spans="2:10">
      <c r="B1593" s="552"/>
      <c r="C1593" s="323"/>
      <c r="D1593" s="323"/>
      <c r="E1593" s="323"/>
      <c r="F1593" s="323"/>
      <c r="G1593" s="323"/>
      <c r="H1593" s="323"/>
      <c r="I1593" s="323"/>
      <c r="J1593" s="323"/>
    </row>
    <row r="1594" spans="2:10">
      <c r="B1594" s="552"/>
      <c r="C1594" s="323"/>
      <c r="D1594" s="323"/>
      <c r="E1594" s="323"/>
      <c r="F1594" s="323"/>
      <c r="G1594" s="323"/>
      <c r="H1594" s="323"/>
      <c r="I1594" s="323"/>
      <c r="J1594" s="323"/>
    </row>
    <row r="1595" spans="2:10">
      <c r="B1595" s="552"/>
      <c r="C1595" s="323"/>
      <c r="D1595" s="323"/>
      <c r="E1595" s="323"/>
      <c r="F1595" s="323"/>
      <c r="G1595" s="323"/>
      <c r="H1595" s="323"/>
      <c r="I1595" s="323"/>
      <c r="J1595" s="323"/>
    </row>
    <row r="1596" spans="2:10">
      <c r="B1596" s="552"/>
      <c r="C1596" s="323"/>
      <c r="D1596" s="323"/>
      <c r="E1596" s="323"/>
      <c r="F1596" s="323"/>
      <c r="G1596" s="323"/>
      <c r="H1596" s="323"/>
      <c r="I1596" s="323"/>
      <c r="J1596" s="323"/>
    </row>
    <row r="1597" spans="2:10">
      <c r="B1597" s="552"/>
      <c r="C1597" s="323"/>
      <c r="D1597" s="323"/>
      <c r="E1597" s="323"/>
      <c r="F1597" s="323"/>
      <c r="G1597" s="323"/>
      <c r="H1597" s="323"/>
      <c r="I1597" s="323"/>
      <c r="J1597" s="323"/>
    </row>
    <row r="1598" spans="2:10">
      <c r="B1598" s="552"/>
      <c r="C1598" s="323"/>
      <c r="D1598" s="323"/>
      <c r="E1598" s="323"/>
      <c r="F1598" s="323"/>
      <c r="G1598" s="323"/>
      <c r="H1598" s="323"/>
      <c r="I1598" s="323"/>
      <c r="J1598" s="323"/>
    </row>
    <row r="1599" spans="2:10">
      <c r="B1599" s="552"/>
      <c r="C1599" s="323"/>
      <c r="D1599" s="323"/>
      <c r="E1599" s="323"/>
      <c r="F1599" s="323"/>
      <c r="G1599" s="323"/>
      <c r="H1599" s="323"/>
      <c r="I1599" s="323"/>
      <c r="J1599" s="323"/>
    </row>
    <row r="1600" spans="2:10">
      <c r="B1600" s="552"/>
      <c r="C1600" s="323"/>
      <c r="D1600" s="323"/>
      <c r="E1600" s="323"/>
      <c r="F1600" s="323"/>
      <c r="G1600" s="323"/>
      <c r="H1600" s="323"/>
      <c r="I1600" s="323"/>
      <c r="J1600" s="323"/>
    </row>
    <row r="1601" spans="2:10">
      <c r="B1601" s="552"/>
      <c r="C1601" s="323"/>
      <c r="D1601" s="323"/>
      <c r="E1601" s="323"/>
      <c r="F1601" s="323"/>
      <c r="G1601" s="323"/>
      <c r="H1601" s="323"/>
      <c r="I1601" s="323"/>
      <c r="J1601" s="323"/>
    </row>
    <row r="1602" spans="2:10">
      <c r="B1602" s="552"/>
      <c r="C1602" s="323"/>
      <c r="D1602" s="323"/>
      <c r="E1602" s="323"/>
      <c r="F1602" s="323"/>
      <c r="G1602" s="323"/>
      <c r="H1602" s="323"/>
      <c r="I1602" s="323"/>
      <c r="J1602" s="323"/>
    </row>
    <row r="1603" spans="2:10">
      <c r="B1603" s="552"/>
      <c r="C1603" s="323"/>
      <c r="D1603" s="323"/>
      <c r="E1603" s="323"/>
      <c r="F1603" s="323"/>
      <c r="G1603" s="323"/>
      <c r="H1603" s="323"/>
      <c r="I1603" s="323"/>
      <c r="J1603" s="323"/>
    </row>
    <row r="1604" spans="2:10">
      <c r="B1604" s="552"/>
      <c r="C1604" s="323"/>
      <c r="D1604" s="323"/>
      <c r="E1604" s="323"/>
      <c r="F1604" s="323"/>
      <c r="G1604" s="323"/>
      <c r="H1604" s="323"/>
      <c r="I1604" s="323"/>
      <c r="J1604" s="323"/>
    </row>
    <row r="1605" spans="2:10">
      <c r="B1605" s="552"/>
      <c r="C1605" s="323"/>
      <c r="D1605" s="323"/>
      <c r="E1605" s="323"/>
      <c r="F1605" s="323"/>
      <c r="G1605" s="323"/>
      <c r="H1605" s="323"/>
      <c r="I1605" s="323"/>
      <c r="J1605" s="323"/>
    </row>
    <row r="1606" spans="2:10">
      <c r="B1606" s="552"/>
      <c r="C1606" s="323"/>
      <c r="D1606" s="323"/>
      <c r="E1606" s="323"/>
      <c r="F1606" s="323"/>
      <c r="G1606" s="323"/>
      <c r="H1606" s="323"/>
      <c r="I1606" s="323"/>
      <c r="J1606" s="323"/>
    </row>
    <row r="1607" spans="2:10">
      <c r="B1607" s="552"/>
      <c r="C1607" s="323"/>
      <c r="D1607" s="323"/>
      <c r="E1607" s="323"/>
      <c r="F1607" s="323"/>
      <c r="G1607" s="323"/>
      <c r="H1607" s="323"/>
      <c r="I1607" s="323"/>
      <c r="J1607" s="323"/>
    </row>
    <row r="1608" spans="2:10">
      <c r="B1608" s="552"/>
      <c r="C1608" s="323"/>
      <c r="D1608" s="323"/>
      <c r="E1608" s="323"/>
      <c r="F1608" s="323"/>
      <c r="G1608" s="323"/>
      <c r="H1608" s="323"/>
      <c r="I1608" s="323"/>
      <c r="J1608" s="323"/>
    </row>
    <row r="1609" spans="2:10">
      <c r="B1609" s="552"/>
      <c r="C1609" s="323"/>
      <c r="D1609" s="323"/>
      <c r="E1609" s="323"/>
      <c r="F1609" s="323"/>
      <c r="G1609" s="323"/>
      <c r="H1609" s="323"/>
      <c r="I1609" s="323"/>
      <c r="J1609" s="323"/>
    </row>
    <row r="1610" spans="2:10">
      <c r="B1610" s="552"/>
      <c r="C1610" s="323"/>
      <c r="D1610" s="323"/>
      <c r="E1610" s="323"/>
      <c r="F1610" s="323"/>
      <c r="G1610" s="323"/>
      <c r="H1610" s="323"/>
      <c r="I1610" s="323"/>
      <c r="J1610" s="323"/>
    </row>
    <row r="1611" spans="2:10">
      <c r="B1611" s="552"/>
      <c r="C1611" s="323"/>
      <c r="D1611" s="323"/>
      <c r="E1611" s="323"/>
      <c r="F1611" s="323"/>
      <c r="G1611" s="323"/>
      <c r="H1611" s="323"/>
      <c r="I1611" s="323"/>
      <c r="J1611" s="323"/>
    </row>
    <row r="1612" spans="2:10">
      <c r="B1612" s="552"/>
      <c r="C1612" s="323"/>
      <c r="D1612" s="323"/>
      <c r="E1612" s="323"/>
      <c r="F1612" s="323"/>
      <c r="G1612" s="323"/>
      <c r="H1612" s="323"/>
      <c r="I1612" s="323"/>
      <c r="J1612" s="323"/>
    </row>
    <row r="1613" spans="2:10">
      <c r="B1613" s="552"/>
      <c r="C1613" s="323"/>
      <c r="D1613" s="323"/>
      <c r="E1613" s="323"/>
      <c r="F1613" s="323"/>
      <c r="G1613" s="323"/>
      <c r="H1613" s="323"/>
      <c r="I1613" s="323"/>
      <c r="J1613" s="323"/>
    </row>
    <row r="1614" spans="2:10">
      <c r="B1614" s="552"/>
      <c r="C1614" s="323"/>
      <c r="D1614" s="323"/>
      <c r="E1614" s="323"/>
      <c r="F1614" s="323"/>
      <c r="G1614" s="323"/>
      <c r="H1614" s="323"/>
      <c r="I1614" s="323"/>
      <c r="J1614" s="323"/>
    </row>
    <row r="1615" spans="2:10">
      <c r="B1615" s="552"/>
      <c r="C1615" s="323"/>
      <c r="D1615" s="323"/>
      <c r="E1615" s="323"/>
      <c r="F1615" s="323"/>
      <c r="G1615" s="323"/>
      <c r="H1615" s="323"/>
      <c r="I1615" s="323"/>
      <c r="J1615" s="323"/>
    </row>
    <row r="1616" spans="2:10">
      <c r="B1616" s="552"/>
      <c r="C1616" s="323"/>
      <c r="D1616" s="323"/>
      <c r="E1616" s="323"/>
      <c r="F1616" s="323"/>
      <c r="G1616" s="323"/>
      <c r="H1616" s="323"/>
      <c r="I1616" s="323"/>
      <c r="J1616" s="323"/>
    </row>
    <row r="1617" spans="2:10">
      <c r="B1617" s="552"/>
      <c r="C1617" s="323"/>
      <c r="D1617" s="323"/>
      <c r="E1617" s="323"/>
      <c r="F1617" s="323"/>
      <c r="G1617" s="323"/>
      <c r="H1617" s="323"/>
      <c r="I1617" s="323"/>
      <c r="J1617" s="323"/>
    </row>
    <row r="1618" spans="2:10">
      <c r="B1618" s="552"/>
      <c r="C1618" s="323"/>
      <c r="D1618" s="323"/>
      <c r="E1618" s="323"/>
      <c r="F1618" s="323"/>
      <c r="G1618" s="323"/>
      <c r="H1618" s="323"/>
      <c r="I1618" s="323"/>
      <c r="J1618" s="323"/>
    </row>
    <row r="1619" spans="2:10">
      <c r="B1619" s="552"/>
      <c r="C1619" s="323"/>
      <c r="D1619" s="323"/>
      <c r="E1619" s="323"/>
      <c r="F1619" s="323"/>
      <c r="G1619" s="323"/>
      <c r="H1619" s="323"/>
      <c r="I1619" s="323"/>
      <c r="J1619" s="323"/>
    </row>
    <row r="1620" spans="2:10">
      <c r="B1620" s="552"/>
      <c r="C1620" s="323"/>
      <c r="D1620" s="323"/>
      <c r="E1620" s="323"/>
      <c r="F1620" s="323"/>
      <c r="G1620" s="323"/>
      <c r="H1620" s="323"/>
      <c r="I1620" s="323"/>
      <c r="J1620" s="323"/>
    </row>
    <row r="1621" spans="2:10">
      <c r="B1621" s="552"/>
      <c r="C1621" s="323"/>
      <c r="D1621" s="323"/>
      <c r="E1621" s="323"/>
      <c r="F1621" s="323"/>
      <c r="G1621" s="323"/>
      <c r="H1621" s="323"/>
      <c r="I1621" s="323"/>
      <c r="J1621" s="323"/>
    </row>
    <row r="1622" spans="2:10">
      <c r="B1622" s="552"/>
      <c r="C1622" s="323"/>
      <c r="D1622" s="323"/>
      <c r="E1622" s="323"/>
      <c r="F1622" s="323"/>
      <c r="G1622" s="323"/>
      <c r="H1622" s="323"/>
      <c r="I1622" s="323"/>
      <c r="J1622" s="323"/>
    </row>
    <row r="1623" spans="2:10">
      <c r="B1623" s="552"/>
      <c r="C1623" s="323"/>
      <c r="D1623" s="323"/>
      <c r="E1623" s="323"/>
      <c r="F1623" s="323"/>
      <c r="G1623" s="323"/>
      <c r="H1623" s="323"/>
      <c r="I1623" s="323"/>
      <c r="J1623" s="323"/>
    </row>
    <row r="1624" spans="2:10">
      <c r="B1624" s="552"/>
      <c r="C1624" s="323"/>
      <c r="D1624" s="323"/>
      <c r="E1624" s="323"/>
      <c r="F1624" s="323"/>
      <c r="G1624" s="323"/>
      <c r="H1624" s="323"/>
      <c r="I1624" s="323"/>
      <c r="J1624" s="323"/>
    </row>
    <row r="1625" spans="2:10">
      <c r="B1625" s="552"/>
      <c r="C1625" s="323"/>
      <c r="D1625" s="323"/>
      <c r="E1625" s="323"/>
      <c r="F1625" s="323"/>
      <c r="G1625" s="323"/>
      <c r="H1625" s="323"/>
      <c r="I1625" s="323"/>
      <c r="J1625" s="323"/>
    </row>
    <row r="1626" spans="2:10">
      <c r="B1626" s="552"/>
      <c r="C1626" s="323"/>
      <c r="D1626" s="323"/>
      <c r="E1626" s="323"/>
      <c r="F1626" s="323"/>
      <c r="G1626" s="323"/>
      <c r="H1626" s="323"/>
      <c r="I1626" s="323"/>
      <c r="J1626" s="323"/>
    </row>
    <row r="1627" spans="2:10">
      <c r="B1627" s="552"/>
      <c r="C1627" s="323"/>
      <c r="D1627" s="323"/>
      <c r="E1627" s="323"/>
      <c r="F1627" s="323"/>
      <c r="G1627" s="323"/>
      <c r="H1627" s="323"/>
      <c r="I1627" s="323"/>
      <c r="J1627" s="323"/>
    </row>
    <row r="1628" spans="2:10">
      <c r="B1628" s="552"/>
      <c r="C1628" s="323"/>
      <c r="D1628" s="323"/>
      <c r="E1628" s="323"/>
      <c r="F1628" s="323"/>
      <c r="G1628" s="323"/>
      <c r="H1628" s="323"/>
      <c r="I1628" s="323"/>
      <c r="J1628" s="323"/>
    </row>
    <row r="1629" spans="2:10">
      <c r="B1629" s="552"/>
      <c r="C1629" s="323"/>
      <c r="D1629" s="323"/>
      <c r="E1629" s="323"/>
      <c r="F1629" s="323"/>
      <c r="G1629" s="323"/>
      <c r="H1629" s="323"/>
      <c r="I1629" s="323"/>
      <c r="J1629" s="323"/>
    </row>
    <row r="1630" spans="2:10">
      <c r="B1630" s="552"/>
      <c r="C1630" s="323"/>
      <c r="D1630" s="323"/>
      <c r="E1630" s="323"/>
      <c r="F1630" s="323"/>
      <c r="G1630" s="323"/>
      <c r="H1630" s="323"/>
      <c r="I1630" s="323"/>
      <c r="J1630" s="323"/>
    </row>
    <row r="1631" spans="2:10">
      <c r="B1631" s="552"/>
      <c r="C1631" s="323"/>
      <c r="D1631" s="323"/>
      <c r="E1631" s="323"/>
      <c r="F1631" s="323"/>
      <c r="G1631" s="323"/>
      <c r="H1631" s="323"/>
      <c r="I1631" s="323"/>
      <c r="J1631" s="323"/>
    </row>
    <row r="1632" spans="2:10">
      <c r="B1632" s="552"/>
      <c r="C1632" s="323"/>
      <c r="D1632" s="323"/>
      <c r="E1632" s="323"/>
      <c r="F1632" s="323"/>
      <c r="G1632" s="323"/>
      <c r="H1632" s="323"/>
      <c r="I1632" s="323"/>
      <c r="J1632" s="323"/>
    </row>
    <row r="1633" spans="2:10">
      <c r="B1633" s="552"/>
      <c r="C1633" s="323"/>
      <c r="D1633" s="323"/>
      <c r="E1633" s="323"/>
      <c r="F1633" s="323"/>
      <c r="G1633" s="323"/>
      <c r="H1633" s="323"/>
      <c r="I1633" s="323"/>
      <c r="J1633" s="323"/>
    </row>
    <row r="1634" spans="2:10">
      <c r="B1634" s="552"/>
      <c r="C1634" s="323"/>
      <c r="D1634" s="323"/>
      <c r="E1634" s="323"/>
      <c r="F1634" s="323"/>
      <c r="G1634" s="323"/>
      <c r="H1634" s="323"/>
      <c r="I1634" s="323"/>
      <c r="J1634" s="323"/>
    </row>
    <row r="1635" spans="2:10">
      <c r="B1635" s="552"/>
      <c r="C1635" s="323"/>
      <c r="D1635" s="323"/>
      <c r="E1635" s="323"/>
      <c r="F1635" s="323"/>
      <c r="G1635" s="323"/>
      <c r="H1635" s="323"/>
      <c r="I1635" s="323"/>
      <c r="J1635" s="323"/>
    </row>
    <row r="1636" spans="2:10">
      <c r="B1636" s="552"/>
      <c r="C1636" s="323"/>
      <c r="D1636" s="323"/>
      <c r="E1636" s="323"/>
      <c r="F1636" s="323"/>
      <c r="G1636" s="323"/>
      <c r="H1636" s="323"/>
      <c r="I1636" s="323"/>
      <c r="J1636" s="323"/>
    </row>
    <row r="1637" spans="2:10">
      <c r="B1637" s="552"/>
      <c r="C1637" s="323"/>
      <c r="D1637" s="323"/>
      <c r="E1637" s="323"/>
      <c r="F1637" s="323"/>
      <c r="G1637" s="323"/>
      <c r="H1637" s="323"/>
      <c r="I1637" s="323"/>
      <c r="J1637" s="323"/>
    </row>
    <row r="1638" spans="2:10">
      <c r="B1638" s="552"/>
      <c r="C1638" s="323"/>
      <c r="D1638" s="323"/>
      <c r="E1638" s="323"/>
      <c r="F1638" s="323"/>
      <c r="G1638" s="323"/>
      <c r="H1638" s="323"/>
      <c r="I1638" s="323"/>
      <c r="J1638" s="323"/>
    </row>
    <row r="1639" spans="2:10">
      <c r="B1639" s="552"/>
      <c r="C1639" s="323"/>
      <c r="D1639" s="323"/>
      <c r="E1639" s="323"/>
      <c r="F1639" s="323"/>
      <c r="G1639" s="323"/>
      <c r="H1639" s="323"/>
      <c r="I1639" s="323"/>
      <c r="J1639" s="323"/>
    </row>
    <row r="1640" spans="2:10">
      <c r="B1640" s="552"/>
      <c r="C1640" s="323"/>
      <c r="D1640" s="323"/>
      <c r="E1640" s="323"/>
      <c r="F1640" s="323"/>
      <c r="G1640" s="323"/>
      <c r="H1640" s="323"/>
      <c r="I1640" s="323"/>
      <c r="J1640" s="323"/>
    </row>
    <row r="1641" spans="2:10">
      <c r="B1641" s="552"/>
      <c r="C1641" s="323"/>
      <c r="D1641" s="323"/>
      <c r="E1641" s="323"/>
      <c r="F1641" s="323"/>
      <c r="G1641" s="323"/>
      <c r="H1641" s="323"/>
      <c r="I1641" s="323"/>
      <c r="J1641" s="323"/>
    </row>
    <row r="1642" spans="2:10">
      <c r="B1642" s="552"/>
      <c r="C1642" s="323"/>
      <c r="D1642" s="323"/>
      <c r="E1642" s="323"/>
      <c r="F1642" s="323"/>
      <c r="G1642" s="323"/>
      <c r="H1642" s="323"/>
      <c r="I1642" s="323"/>
      <c r="J1642" s="323"/>
    </row>
    <row r="1643" spans="2:10">
      <c r="B1643" s="552"/>
      <c r="C1643" s="323"/>
      <c r="D1643" s="323"/>
      <c r="E1643" s="323"/>
      <c r="F1643" s="323"/>
      <c r="G1643" s="323"/>
      <c r="H1643" s="323"/>
      <c r="I1643" s="323"/>
      <c r="J1643" s="323"/>
    </row>
    <row r="1644" spans="2:10">
      <c r="B1644" s="552"/>
      <c r="C1644" s="323"/>
      <c r="D1644" s="323"/>
      <c r="E1644" s="323"/>
      <c r="F1644" s="323"/>
      <c r="G1644" s="323"/>
      <c r="H1644" s="323"/>
      <c r="I1644" s="323"/>
      <c r="J1644" s="323"/>
    </row>
    <row r="1645" spans="2:10">
      <c r="B1645" s="552"/>
      <c r="C1645" s="323"/>
      <c r="D1645" s="323"/>
      <c r="E1645" s="323"/>
      <c r="F1645" s="323"/>
      <c r="G1645" s="323"/>
      <c r="H1645" s="323"/>
      <c r="I1645" s="323"/>
      <c r="J1645" s="323"/>
    </row>
    <row r="1646" spans="2:10">
      <c r="B1646" s="552"/>
      <c r="C1646" s="323"/>
      <c r="D1646" s="323"/>
      <c r="E1646" s="323"/>
      <c r="F1646" s="323"/>
      <c r="G1646" s="323"/>
      <c r="H1646" s="323"/>
      <c r="I1646" s="323"/>
      <c r="J1646" s="323"/>
    </row>
    <row r="1647" spans="2:10">
      <c r="B1647" s="552"/>
      <c r="C1647" s="323"/>
      <c r="D1647" s="323"/>
      <c r="E1647" s="323"/>
      <c r="F1647" s="323"/>
      <c r="G1647" s="323"/>
      <c r="H1647" s="323"/>
      <c r="I1647" s="323"/>
      <c r="J1647" s="323"/>
    </row>
    <row r="1648" spans="2:10">
      <c r="B1648" s="552"/>
      <c r="C1648" s="323"/>
      <c r="D1648" s="323"/>
      <c r="E1648" s="323"/>
      <c r="F1648" s="323"/>
      <c r="G1648" s="323"/>
      <c r="H1648" s="323"/>
      <c r="I1648" s="323"/>
      <c r="J1648" s="323"/>
    </row>
    <row r="1649" spans="2:10">
      <c r="B1649" s="552"/>
      <c r="C1649" s="323"/>
      <c r="D1649" s="323"/>
      <c r="E1649" s="323"/>
      <c r="F1649" s="323"/>
      <c r="G1649" s="323"/>
      <c r="H1649" s="323"/>
      <c r="I1649" s="323"/>
      <c r="J1649" s="323"/>
    </row>
    <row r="1650" spans="2:10">
      <c r="B1650" s="552"/>
      <c r="C1650" s="323"/>
      <c r="D1650" s="323"/>
      <c r="E1650" s="323"/>
      <c r="F1650" s="323"/>
      <c r="G1650" s="323"/>
      <c r="H1650" s="323"/>
      <c r="I1650" s="323"/>
      <c r="J1650" s="323"/>
    </row>
    <row r="1651" spans="2:10">
      <c r="B1651" s="552"/>
      <c r="C1651" s="323"/>
      <c r="D1651" s="323"/>
      <c r="E1651" s="323"/>
      <c r="F1651" s="323"/>
      <c r="G1651" s="323"/>
      <c r="H1651" s="323"/>
      <c r="I1651" s="323"/>
      <c r="J1651" s="323"/>
    </row>
    <row r="1652" spans="2:10">
      <c r="B1652" s="552"/>
      <c r="C1652" s="323"/>
      <c r="D1652" s="323"/>
      <c r="E1652" s="323"/>
      <c r="F1652" s="323"/>
      <c r="G1652" s="323"/>
      <c r="H1652" s="323"/>
      <c r="I1652" s="323"/>
      <c r="J1652" s="323"/>
    </row>
    <row r="1653" spans="2:10">
      <c r="B1653" s="552"/>
      <c r="C1653" s="323"/>
      <c r="D1653" s="323"/>
      <c r="E1653" s="323"/>
      <c r="F1653" s="323"/>
      <c r="G1653" s="323"/>
      <c r="H1653" s="323"/>
      <c r="I1653" s="323"/>
      <c r="J1653" s="323"/>
    </row>
    <row r="1654" spans="2:10">
      <c r="B1654" s="552"/>
      <c r="C1654" s="323"/>
      <c r="D1654" s="323"/>
      <c r="E1654" s="323"/>
      <c r="F1654" s="323"/>
      <c r="G1654" s="323"/>
      <c r="H1654" s="323"/>
      <c r="I1654" s="323"/>
      <c r="J1654" s="323"/>
    </row>
    <row r="1655" spans="2:10">
      <c r="B1655" s="552"/>
      <c r="C1655" s="323"/>
      <c r="D1655" s="323"/>
      <c r="E1655" s="323"/>
      <c r="F1655" s="323"/>
      <c r="G1655" s="323"/>
      <c r="H1655" s="323"/>
      <c r="I1655" s="323"/>
      <c r="J1655" s="323"/>
    </row>
    <row r="1656" spans="2:10">
      <c r="B1656" s="552"/>
      <c r="C1656" s="323"/>
      <c r="D1656" s="323"/>
      <c r="E1656" s="323"/>
      <c r="F1656" s="323"/>
      <c r="G1656" s="323"/>
      <c r="H1656" s="323"/>
      <c r="I1656" s="323"/>
      <c r="J1656" s="323"/>
    </row>
    <row r="1657" spans="2:10">
      <c r="B1657" s="552"/>
      <c r="C1657" s="323"/>
      <c r="D1657" s="323"/>
      <c r="E1657" s="323"/>
      <c r="F1657" s="323"/>
      <c r="G1657" s="323"/>
      <c r="H1657" s="323"/>
      <c r="I1657" s="323"/>
      <c r="J1657" s="323"/>
    </row>
    <row r="1658" spans="2:10">
      <c r="B1658" s="552"/>
      <c r="C1658" s="323"/>
      <c r="D1658" s="323"/>
      <c r="E1658" s="323"/>
      <c r="F1658" s="323"/>
      <c r="G1658" s="323"/>
      <c r="H1658" s="323"/>
      <c r="I1658" s="323"/>
      <c r="J1658" s="323"/>
    </row>
    <row r="1659" spans="2:10">
      <c r="B1659" s="552"/>
      <c r="C1659" s="323"/>
      <c r="D1659" s="323"/>
      <c r="E1659" s="323"/>
      <c r="F1659" s="323"/>
      <c r="G1659" s="323"/>
      <c r="H1659" s="323"/>
      <c r="I1659" s="323"/>
      <c r="J1659" s="323"/>
    </row>
    <row r="1660" spans="2:10">
      <c r="B1660" s="552"/>
      <c r="C1660" s="323"/>
      <c r="D1660" s="323"/>
      <c r="E1660" s="323"/>
      <c r="F1660" s="323"/>
      <c r="G1660" s="323"/>
      <c r="H1660" s="323"/>
      <c r="I1660" s="323"/>
      <c r="J1660" s="323"/>
    </row>
    <row r="1661" spans="2:10">
      <c r="B1661" s="552"/>
      <c r="C1661" s="323"/>
      <c r="D1661" s="323"/>
      <c r="E1661" s="323"/>
      <c r="F1661" s="323"/>
      <c r="G1661" s="323"/>
      <c r="H1661" s="323"/>
      <c r="I1661" s="323"/>
      <c r="J1661" s="323"/>
    </row>
    <row r="1662" spans="2:10">
      <c r="B1662" s="552"/>
      <c r="C1662" s="323"/>
      <c r="D1662" s="323"/>
      <c r="E1662" s="323"/>
      <c r="F1662" s="323"/>
      <c r="G1662" s="323"/>
      <c r="H1662" s="323"/>
      <c r="I1662" s="323"/>
      <c r="J1662" s="323"/>
    </row>
    <row r="1663" spans="2:10">
      <c r="B1663" s="552"/>
      <c r="C1663" s="323"/>
      <c r="D1663" s="323"/>
      <c r="E1663" s="323"/>
      <c r="F1663" s="323"/>
      <c r="G1663" s="323"/>
      <c r="H1663" s="323"/>
      <c r="I1663" s="323"/>
      <c r="J1663" s="323"/>
    </row>
    <row r="1664" spans="2:10">
      <c r="B1664" s="552"/>
      <c r="C1664" s="323"/>
      <c r="D1664" s="323"/>
      <c r="E1664" s="323"/>
      <c r="F1664" s="323"/>
      <c r="G1664" s="323"/>
      <c r="H1664" s="323"/>
      <c r="I1664" s="323"/>
      <c r="J1664" s="323"/>
    </row>
    <row r="1665" spans="2:10">
      <c r="B1665" s="552"/>
      <c r="C1665" s="323"/>
      <c r="D1665" s="323"/>
      <c r="E1665" s="323"/>
      <c r="F1665" s="323"/>
      <c r="G1665" s="323"/>
      <c r="H1665" s="323"/>
      <c r="I1665" s="323"/>
      <c r="J1665" s="323"/>
    </row>
    <row r="1666" spans="2:10">
      <c r="B1666" s="552"/>
      <c r="C1666" s="323"/>
      <c r="D1666" s="323"/>
      <c r="E1666" s="323"/>
      <c r="F1666" s="323"/>
      <c r="G1666" s="323"/>
      <c r="H1666" s="323"/>
      <c r="I1666" s="323"/>
      <c r="J1666" s="323"/>
    </row>
    <row r="1667" spans="2:10">
      <c r="B1667" s="552"/>
      <c r="C1667" s="323"/>
      <c r="D1667" s="323"/>
      <c r="E1667" s="323"/>
      <c r="F1667" s="323"/>
      <c r="G1667" s="323"/>
      <c r="H1667" s="323"/>
      <c r="I1667" s="323"/>
      <c r="J1667" s="323"/>
    </row>
    <row r="1668" spans="2:10">
      <c r="B1668" s="552"/>
      <c r="C1668" s="323"/>
      <c r="D1668" s="323"/>
      <c r="E1668" s="323"/>
      <c r="F1668" s="323"/>
      <c r="G1668" s="323"/>
      <c r="H1668" s="323"/>
      <c r="I1668" s="323"/>
      <c r="J1668" s="323"/>
    </row>
    <row r="1669" spans="2:10">
      <c r="B1669" s="552"/>
      <c r="C1669" s="323"/>
      <c r="D1669" s="323"/>
      <c r="E1669" s="323"/>
      <c r="F1669" s="323"/>
      <c r="G1669" s="323"/>
      <c r="H1669" s="323"/>
      <c r="I1669" s="323"/>
      <c r="J1669" s="323"/>
    </row>
    <row r="1670" spans="2:10">
      <c r="B1670" s="552"/>
      <c r="C1670" s="323"/>
      <c r="D1670" s="323"/>
      <c r="E1670" s="323"/>
      <c r="F1670" s="323"/>
      <c r="G1670" s="323"/>
      <c r="H1670" s="323"/>
      <c r="I1670" s="323"/>
      <c r="J1670" s="323"/>
    </row>
    <row r="1671" spans="2:10">
      <c r="B1671" s="552"/>
      <c r="C1671" s="323"/>
      <c r="D1671" s="323"/>
      <c r="E1671" s="323"/>
      <c r="F1671" s="323"/>
      <c r="G1671" s="323"/>
      <c r="H1671" s="323"/>
      <c r="I1671" s="323"/>
      <c r="J1671" s="323"/>
    </row>
    <row r="1672" spans="2:10">
      <c r="B1672" s="552"/>
      <c r="C1672" s="323"/>
      <c r="D1672" s="323"/>
      <c r="E1672" s="323"/>
      <c r="F1672" s="323"/>
      <c r="G1672" s="323"/>
      <c r="H1672" s="323"/>
      <c r="I1672" s="323"/>
      <c r="J1672" s="323"/>
    </row>
    <row r="1673" spans="2:10">
      <c r="B1673" s="552"/>
      <c r="C1673" s="323"/>
      <c r="D1673" s="323"/>
      <c r="E1673" s="323"/>
      <c r="F1673" s="323"/>
      <c r="G1673" s="323"/>
      <c r="H1673" s="323"/>
      <c r="I1673" s="323"/>
      <c r="J1673" s="323"/>
    </row>
    <row r="1674" spans="2:10">
      <c r="B1674" s="552"/>
      <c r="C1674" s="323"/>
      <c r="D1674" s="323"/>
      <c r="E1674" s="323"/>
      <c r="F1674" s="323"/>
      <c r="G1674" s="323"/>
      <c r="H1674" s="323"/>
      <c r="I1674" s="323"/>
      <c r="J1674" s="323"/>
    </row>
    <row r="1675" spans="2:10">
      <c r="B1675" s="552"/>
      <c r="C1675" s="323"/>
      <c r="D1675" s="323"/>
      <c r="E1675" s="323"/>
      <c r="F1675" s="323"/>
      <c r="G1675" s="323"/>
      <c r="H1675" s="323"/>
      <c r="I1675" s="323"/>
      <c r="J1675" s="323"/>
    </row>
    <row r="1676" spans="2:10">
      <c r="B1676" s="552"/>
      <c r="C1676" s="323"/>
      <c r="D1676" s="323"/>
      <c r="E1676" s="323"/>
      <c r="F1676" s="323"/>
      <c r="G1676" s="323"/>
      <c r="H1676" s="323"/>
      <c r="I1676" s="323"/>
      <c r="J1676" s="323"/>
    </row>
    <row r="1677" spans="2:10">
      <c r="B1677" s="552"/>
      <c r="C1677" s="323"/>
      <c r="D1677" s="323"/>
      <c r="E1677" s="323"/>
      <c r="F1677" s="323"/>
      <c r="G1677" s="323"/>
      <c r="H1677" s="323"/>
      <c r="I1677" s="323"/>
      <c r="J1677" s="323"/>
    </row>
    <row r="1678" spans="2:10">
      <c r="B1678" s="552"/>
      <c r="C1678" s="323"/>
      <c r="D1678" s="323"/>
      <c r="E1678" s="323"/>
      <c r="F1678" s="323"/>
      <c r="G1678" s="323"/>
      <c r="H1678" s="323"/>
      <c r="I1678" s="323"/>
      <c r="J1678" s="323"/>
    </row>
    <row r="1679" spans="2:10">
      <c r="B1679" s="552"/>
      <c r="C1679" s="323"/>
      <c r="D1679" s="323"/>
      <c r="E1679" s="323"/>
      <c r="F1679" s="323"/>
      <c r="G1679" s="323"/>
      <c r="H1679" s="323"/>
      <c r="I1679" s="323"/>
      <c r="J1679" s="323"/>
    </row>
    <row r="1680" spans="2:10">
      <c r="B1680" s="552"/>
      <c r="C1680" s="323"/>
      <c r="D1680" s="323"/>
      <c r="E1680" s="323"/>
      <c r="F1680" s="323"/>
      <c r="G1680" s="323"/>
      <c r="H1680" s="323"/>
      <c r="I1680" s="323"/>
      <c r="J1680" s="323"/>
    </row>
    <row r="1681" spans="2:10">
      <c r="B1681" s="552"/>
      <c r="C1681" s="323"/>
      <c r="D1681" s="323"/>
      <c r="E1681" s="323"/>
      <c r="F1681" s="323"/>
      <c r="G1681" s="323"/>
      <c r="H1681" s="323"/>
      <c r="I1681" s="323"/>
      <c r="J1681" s="323"/>
    </row>
    <row r="1682" spans="2:10">
      <c r="B1682" s="552"/>
      <c r="C1682" s="323"/>
      <c r="D1682" s="323"/>
      <c r="E1682" s="323"/>
      <c r="F1682" s="323"/>
      <c r="G1682" s="323"/>
      <c r="H1682" s="323"/>
      <c r="I1682" s="323"/>
      <c r="J1682" s="323"/>
    </row>
    <row r="1683" spans="2:10">
      <c r="B1683" s="552"/>
      <c r="C1683" s="323"/>
      <c r="D1683" s="323"/>
      <c r="E1683" s="323"/>
      <c r="F1683" s="323"/>
      <c r="G1683" s="323"/>
      <c r="H1683" s="323"/>
      <c r="I1683" s="323"/>
      <c r="J1683" s="323"/>
    </row>
    <row r="1684" spans="2:10">
      <c r="B1684" s="552"/>
      <c r="C1684" s="323"/>
      <c r="D1684" s="323"/>
      <c r="E1684" s="323"/>
      <c r="F1684" s="323"/>
      <c r="G1684" s="323"/>
      <c r="H1684" s="323"/>
      <c r="I1684" s="323"/>
      <c r="J1684" s="323"/>
    </row>
    <row r="1685" spans="2:10">
      <c r="B1685" s="552"/>
      <c r="C1685" s="323"/>
      <c r="D1685" s="323"/>
      <c r="E1685" s="323"/>
      <c r="F1685" s="323"/>
      <c r="G1685" s="323"/>
      <c r="H1685" s="323"/>
      <c r="I1685" s="323"/>
      <c r="J1685" s="323"/>
    </row>
    <row r="1686" spans="2:10">
      <c r="B1686" s="552"/>
      <c r="C1686" s="323"/>
      <c r="D1686" s="323"/>
      <c r="E1686" s="323"/>
      <c r="F1686" s="323"/>
      <c r="G1686" s="323"/>
      <c r="H1686" s="323"/>
      <c r="I1686" s="323"/>
      <c r="J1686" s="323"/>
    </row>
    <row r="1687" spans="2:10">
      <c r="B1687" s="552"/>
      <c r="C1687" s="323"/>
      <c r="D1687" s="323"/>
      <c r="E1687" s="323"/>
      <c r="F1687" s="323"/>
      <c r="G1687" s="323"/>
      <c r="H1687" s="323"/>
      <c r="I1687" s="323"/>
      <c r="J1687" s="323"/>
    </row>
    <row r="1688" spans="2:10">
      <c r="B1688" s="552"/>
      <c r="C1688" s="323"/>
      <c r="D1688" s="323"/>
      <c r="E1688" s="323"/>
      <c r="F1688" s="323"/>
      <c r="G1688" s="323"/>
      <c r="H1688" s="323"/>
      <c r="I1688" s="323"/>
      <c r="J1688" s="323"/>
    </row>
    <row r="1689" spans="2:10">
      <c r="B1689" s="552"/>
      <c r="C1689" s="323"/>
      <c r="D1689" s="323"/>
      <c r="E1689" s="323"/>
      <c r="F1689" s="323"/>
      <c r="G1689" s="323"/>
      <c r="H1689" s="323"/>
      <c r="I1689" s="323"/>
      <c r="J1689" s="323"/>
    </row>
    <row r="1690" spans="2:10">
      <c r="B1690" s="552"/>
      <c r="C1690" s="323"/>
      <c r="D1690" s="323"/>
      <c r="E1690" s="323"/>
      <c r="F1690" s="323"/>
      <c r="G1690" s="323"/>
      <c r="H1690" s="323"/>
      <c r="I1690" s="323"/>
      <c r="J1690" s="323"/>
    </row>
    <row r="1691" spans="2:10">
      <c r="B1691" s="552"/>
      <c r="C1691" s="323"/>
      <c r="D1691" s="323"/>
      <c r="E1691" s="323"/>
      <c r="F1691" s="323"/>
      <c r="G1691" s="323"/>
      <c r="H1691" s="323"/>
      <c r="I1691" s="323"/>
      <c r="J1691" s="323"/>
    </row>
    <row r="1692" spans="2:10">
      <c r="B1692" s="552"/>
      <c r="C1692" s="323"/>
      <c r="D1692" s="323"/>
      <c r="E1692" s="323"/>
      <c r="F1692" s="323"/>
      <c r="G1692" s="323"/>
      <c r="H1692" s="323"/>
      <c r="I1692" s="323"/>
      <c r="J1692" s="323"/>
    </row>
    <row r="1693" spans="2:10">
      <c r="B1693" s="552"/>
      <c r="C1693" s="323"/>
      <c r="D1693" s="323"/>
      <c r="E1693" s="323"/>
      <c r="F1693" s="323"/>
      <c r="G1693" s="323"/>
      <c r="H1693" s="323"/>
      <c r="I1693" s="323"/>
      <c r="J1693" s="323"/>
    </row>
    <row r="1694" spans="2:10">
      <c r="B1694" s="552"/>
      <c r="C1694" s="323"/>
      <c r="D1694" s="323"/>
      <c r="E1694" s="323"/>
      <c r="F1694" s="323"/>
      <c r="G1694" s="323"/>
      <c r="H1694" s="323"/>
      <c r="I1694" s="323"/>
      <c r="J1694" s="323"/>
    </row>
    <row r="1695" spans="2:10">
      <c r="B1695" s="552"/>
      <c r="C1695" s="323"/>
      <c r="D1695" s="323"/>
      <c r="E1695" s="323"/>
      <c r="F1695" s="323"/>
      <c r="G1695" s="323"/>
      <c r="H1695" s="323"/>
      <c r="I1695" s="323"/>
      <c r="J1695" s="323"/>
    </row>
    <row r="1696" spans="2:10">
      <c r="B1696" s="552"/>
      <c r="C1696" s="323"/>
      <c r="D1696" s="323"/>
      <c r="E1696" s="323"/>
      <c r="F1696" s="323"/>
      <c r="G1696" s="323"/>
      <c r="H1696" s="323"/>
      <c r="I1696" s="323"/>
      <c r="J1696" s="323"/>
    </row>
    <row r="1697" spans="2:10">
      <c r="B1697" s="552"/>
      <c r="C1697" s="323"/>
      <c r="D1697" s="323"/>
      <c r="E1697" s="323"/>
      <c r="F1697" s="323"/>
      <c r="G1697" s="323"/>
      <c r="H1697" s="323"/>
      <c r="I1697" s="323"/>
      <c r="J1697" s="323"/>
    </row>
    <row r="1698" spans="2:10">
      <c r="B1698" s="552"/>
      <c r="C1698" s="323"/>
      <c r="D1698" s="323"/>
      <c r="E1698" s="323"/>
      <c r="F1698" s="323"/>
      <c r="G1698" s="323"/>
      <c r="H1698" s="323"/>
      <c r="I1698" s="323"/>
      <c r="J1698" s="323"/>
    </row>
    <row r="1699" spans="2:10">
      <c r="B1699" s="552"/>
      <c r="C1699" s="323"/>
      <c r="D1699" s="323"/>
      <c r="E1699" s="323"/>
      <c r="F1699" s="323"/>
      <c r="G1699" s="323"/>
      <c r="H1699" s="323"/>
      <c r="I1699" s="323"/>
      <c r="J1699" s="323"/>
    </row>
    <row r="1700" spans="2:10">
      <c r="B1700" s="552"/>
      <c r="C1700" s="323"/>
      <c r="D1700" s="323"/>
      <c r="E1700" s="323"/>
      <c r="F1700" s="323"/>
      <c r="G1700" s="323"/>
      <c r="H1700" s="323"/>
      <c r="I1700" s="323"/>
      <c r="J1700" s="323"/>
    </row>
    <row r="1701" spans="2:10">
      <c r="B1701" s="552"/>
      <c r="C1701" s="323"/>
      <c r="D1701" s="323"/>
      <c r="E1701" s="323"/>
      <c r="F1701" s="323"/>
      <c r="G1701" s="323"/>
      <c r="H1701" s="323"/>
      <c r="I1701" s="323"/>
      <c r="J1701" s="323"/>
    </row>
    <row r="1702" spans="2:10">
      <c r="B1702" s="552"/>
      <c r="C1702" s="323"/>
      <c r="D1702" s="323"/>
      <c r="E1702" s="323"/>
      <c r="F1702" s="323"/>
      <c r="G1702" s="323"/>
      <c r="H1702" s="323"/>
      <c r="I1702" s="323"/>
      <c r="J1702" s="323"/>
    </row>
    <row r="1703" spans="2:10">
      <c r="B1703" s="552"/>
      <c r="C1703" s="323"/>
      <c r="D1703" s="323"/>
      <c r="E1703" s="323"/>
      <c r="F1703" s="323"/>
      <c r="G1703" s="323"/>
      <c r="H1703" s="323"/>
      <c r="I1703" s="323"/>
      <c r="J1703" s="323"/>
    </row>
    <row r="1704" spans="2:10">
      <c r="B1704" s="552"/>
      <c r="C1704" s="323"/>
      <c r="D1704" s="323"/>
      <c r="E1704" s="323"/>
      <c r="F1704" s="323"/>
      <c r="G1704" s="323"/>
      <c r="H1704" s="323"/>
      <c r="I1704" s="323"/>
      <c r="J1704" s="323"/>
    </row>
    <row r="1705" spans="2:10">
      <c r="B1705" s="552"/>
      <c r="C1705" s="323"/>
      <c r="D1705" s="323"/>
      <c r="E1705" s="323"/>
      <c r="F1705" s="323"/>
      <c r="G1705" s="323"/>
      <c r="H1705" s="323"/>
      <c r="I1705" s="323"/>
      <c r="J1705" s="323"/>
    </row>
    <row r="1706" spans="2:10">
      <c r="B1706" s="552"/>
      <c r="C1706" s="323"/>
      <c r="D1706" s="323"/>
      <c r="E1706" s="323"/>
      <c r="F1706" s="323"/>
      <c r="G1706" s="323"/>
      <c r="H1706" s="323"/>
      <c r="I1706" s="323"/>
      <c r="J1706" s="323"/>
    </row>
    <row r="1707" spans="2:10">
      <c r="B1707" s="552"/>
      <c r="C1707" s="323"/>
      <c r="D1707" s="323"/>
      <c r="E1707" s="323"/>
      <c r="F1707" s="323"/>
      <c r="G1707" s="323"/>
      <c r="H1707" s="323"/>
      <c r="I1707" s="323"/>
      <c r="J1707" s="323"/>
    </row>
    <row r="1708" spans="2:10">
      <c r="B1708" s="552"/>
      <c r="C1708" s="323"/>
      <c r="D1708" s="323"/>
      <c r="E1708" s="323"/>
      <c r="F1708" s="323"/>
      <c r="G1708" s="323"/>
      <c r="H1708" s="323"/>
      <c r="I1708" s="323"/>
      <c r="J1708" s="323"/>
    </row>
    <row r="1709" spans="2:10">
      <c r="B1709" s="552"/>
      <c r="C1709" s="323"/>
      <c r="D1709" s="323"/>
      <c r="E1709" s="323"/>
      <c r="F1709" s="323"/>
      <c r="G1709" s="323"/>
      <c r="H1709" s="323"/>
      <c r="I1709" s="323"/>
      <c r="J1709" s="323"/>
    </row>
    <row r="1710" spans="2:10">
      <c r="B1710" s="552"/>
      <c r="C1710" s="323"/>
      <c r="D1710" s="323"/>
      <c r="E1710" s="323"/>
      <c r="F1710" s="323"/>
      <c r="G1710" s="323"/>
      <c r="H1710" s="323"/>
      <c r="I1710" s="323"/>
      <c r="J1710" s="323"/>
    </row>
    <row r="1711" spans="2:10">
      <c r="B1711" s="552"/>
      <c r="C1711" s="323"/>
      <c r="D1711" s="323"/>
      <c r="E1711" s="323"/>
      <c r="F1711" s="323"/>
      <c r="G1711" s="323"/>
      <c r="H1711" s="323"/>
      <c r="I1711" s="323"/>
      <c r="J1711" s="323"/>
    </row>
    <row r="1712" spans="2:10">
      <c r="B1712" s="552"/>
      <c r="C1712" s="323"/>
      <c r="D1712" s="323"/>
      <c r="E1712" s="323"/>
      <c r="F1712" s="323"/>
      <c r="G1712" s="323"/>
      <c r="H1712" s="323"/>
      <c r="I1712" s="323"/>
      <c r="J1712" s="323"/>
    </row>
    <row r="1713" spans="2:10">
      <c r="B1713" s="552"/>
      <c r="C1713" s="323"/>
      <c r="D1713" s="323"/>
      <c r="E1713" s="323"/>
      <c r="F1713" s="323"/>
      <c r="G1713" s="323"/>
      <c r="H1713" s="323"/>
      <c r="I1713" s="323"/>
      <c r="J1713" s="323"/>
    </row>
    <row r="1714" spans="2:10">
      <c r="B1714" s="552"/>
      <c r="C1714" s="323"/>
      <c r="D1714" s="323"/>
      <c r="E1714" s="323"/>
      <c r="F1714" s="323"/>
      <c r="G1714" s="323"/>
      <c r="H1714" s="323"/>
      <c r="I1714" s="323"/>
      <c r="J1714" s="323"/>
    </row>
    <row r="1715" spans="2:10">
      <c r="B1715" s="552"/>
      <c r="C1715" s="323"/>
      <c r="D1715" s="323"/>
      <c r="E1715" s="323"/>
      <c r="F1715" s="323"/>
      <c r="G1715" s="323"/>
      <c r="H1715" s="323"/>
      <c r="I1715" s="323"/>
      <c r="J1715" s="323"/>
    </row>
    <row r="1716" spans="2:10">
      <c r="B1716" s="552"/>
      <c r="C1716" s="323"/>
      <c r="D1716" s="323"/>
      <c r="E1716" s="323"/>
      <c r="F1716" s="323"/>
      <c r="G1716" s="323"/>
      <c r="H1716" s="323"/>
      <c r="I1716" s="323"/>
      <c r="J1716" s="323"/>
    </row>
    <row r="1717" spans="2:10">
      <c r="B1717" s="552"/>
      <c r="C1717" s="323"/>
      <c r="D1717" s="323"/>
      <c r="E1717" s="323"/>
      <c r="F1717" s="323"/>
      <c r="G1717" s="323"/>
      <c r="H1717" s="323"/>
      <c r="I1717" s="323"/>
      <c r="J1717" s="323"/>
    </row>
    <row r="1718" spans="2:10">
      <c r="B1718" s="552"/>
      <c r="C1718" s="323"/>
      <c r="D1718" s="323"/>
      <c r="E1718" s="323"/>
      <c r="F1718" s="323"/>
      <c r="G1718" s="323"/>
      <c r="H1718" s="323"/>
      <c r="I1718" s="323"/>
      <c r="J1718" s="323"/>
    </row>
    <row r="1719" spans="2:10">
      <c r="B1719" s="552"/>
      <c r="C1719" s="323"/>
      <c r="D1719" s="323"/>
      <c r="E1719" s="323"/>
      <c r="F1719" s="323"/>
      <c r="G1719" s="323"/>
      <c r="H1719" s="323"/>
      <c r="I1719" s="323"/>
      <c r="J1719" s="323"/>
    </row>
    <row r="1720" spans="2:10">
      <c r="B1720" s="552"/>
      <c r="C1720" s="323"/>
      <c r="D1720" s="323"/>
      <c r="E1720" s="323"/>
      <c r="F1720" s="323"/>
      <c r="G1720" s="323"/>
      <c r="H1720" s="323"/>
      <c r="I1720" s="323"/>
      <c r="J1720" s="323"/>
    </row>
    <row r="1721" spans="2:10">
      <c r="B1721" s="552"/>
      <c r="C1721" s="323"/>
      <c r="D1721" s="323"/>
      <c r="E1721" s="323"/>
      <c r="F1721" s="323"/>
      <c r="G1721" s="323"/>
      <c r="H1721" s="323"/>
      <c r="I1721" s="323"/>
      <c r="J1721" s="323"/>
    </row>
    <row r="1722" spans="2:10">
      <c r="B1722" s="552"/>
      <c r="C1722" s="323"/>
      <c r="D1722" s="323"/>
      <c r="E1722" s="323"/>
      <c r="F1722" s="323"/>
      <c r="G1722" s="323"/>
      <c r="H1722" s="323"/>
      <c r="I1722" s="323"/>
      <c r="J1722" s="323"/>
    </row>
    <row r="1723" spans="2:10">
      <c r="B1723" s="552"/>
      <c r="C1723" s="323"/>
      <c r="D1723" s="323"/>
      <c r="E1723" s="323"/>
      <c r="F1723" s="323"/>
      <c r="G1723" s="323"/>
      <c r="H1723" s="323"/>
      <c r="I1723" s="323"/>
      <c r="J1723" s="323"/>
    </row>
    <row r="1724" spans="2:10">
      <c r="B1724" s="552"/>
      <c r="C1724" s="323"/>
      <c r="D1724" s="323"/>
      <c r="E1724" s="323"/>
      <c r="F1724" s="323"/>
      <c r="G1724" s="323"/>
      <c r="H1724" s="323"/>
      <c r="I1724" s="323"/>
      <c r="J1724" s="323"/>
    </row>
    <row r="1725" spans="2:10">
      <c r="B1725" s="552"/>
      <c r="C1725" s="323"/>
      <c r="D1725" s="323"/>
      <c r="E1725" s="323"/>
      <c r="F1725" s="323"/>
      <c r="G1725" s="323"/>
      <c r="H1725" s="323"/>
      <c r="I1725" s="323"/>
      <c r="J1725" s="323"/>
    </row>
    <row r="1726" spans="2:10">
      <c r="B1726" s="552"/>
      <c r="C1726" s="323"/>
      <c r="D1726" s="323"/>
      <c r="E1726" s="323"/>
      <c r="F1726" s="323"/>
      <c r="G1726" s="323"/>
      <c r="H1726" s="323"/>
      <c r="I1726" s="323"/>
      <c r="J1726" s="323"/>
    </row>
    <row r="1727" spans="2:10">
      <c r="B1727" s="552"/>
      <c r="C1727" s="323"/>
      <c r="D1727" s="323"/>
      <c r="E1727" s="323"/>
      <c r="F1727" s="323"/>
      <c r="G1727" s="323"/>
      <c r="H1727" s="323"/>
      <c r="I1727" s="323"/>
      <c r="J1727" s="323"/>
    </row>
    <row r="1728" spans="2:10">
      <c r="B1728" s="552"/>
      <c r="C1728" s="323"/>
      <c r="D1728" s="323"/>
      <c r="E1728" s="323"/>
      <c r="F1728" s="323"/>
      <c r="G1728" s="323"/>
      <c r="H1728" s="323"/>
      <c r="I1728" s="323"/>
      <c r="J1728" s="323"/>
    </row>
    <row r="1729" spans="2:10">
      <c r="B1729" s="552"/>
      <c r="C1729" s="323"/>
      <c r="D1729" s="323"/>
      <c r="E1729" s="323"/>
      <c r="F1729" s="323"/>
      <c r="G1729" s="323"/>
      <c r="H1729" s="323"/>
      <c r="I1729" s="323"/>
      <c r="J1729" s="323"/>
    </row>
    <row r="1730" spans="2:10">
      <c r="B1730" s="552"/>
      <c r="C1730" s="323"/>
      <c r="D1730" s="323"/>
      <c r="E1730" s="323"/>
      <c r="F1730" s="323"/>
      <c r="G1730" s="323"/>
      <c r="H1730" s="323"/>
      <c r="I1730" s="323"/>
      <c r="J1730" s="323"/>
    </row>
    <row r="1731" spans="2:10">
      <c r="B1731" s="552"/>
      <c r="C1731" s="323"/>
      <c r="D1731" s="323"/>
      <c r="E1731" s="323"/>
      <c r="F1731" s="323"/>
      <c r="G1731" s="323"/>
      <c r="H1731" s="323"/>
      <c r="I1731" s="323"/>
      <c r="J1731" s="323"/>
    </row>
    <row r="1732" spans="2:10">
      <c r="B1732" s="552"/>
      <c r="C1732" s="323"/>
      <c r="D1732" s="323"/>
      <c r="E1732" s="323"/>
      <c r="F1732" s="323"/>
      <c r="G1732" s="323"/>
      <c r="H1732" s="323"/>
      <c r="I1732" s="323"/>
      <c r="J1732" s="323"/>
    </row>
    <row r="1733" spans="2:10">
      <c r="B1733" s="552"/>
      <c r="C1733" s="323"/>
      <c r="D1733" s="323"/>
      <c r="E1733" s="323"/>
      <c r="F1733" s="323"/>
      <c r="G1733" s="323"/>
      <c r="H1733" s="323"/>
      <c r="I1733" s="323"/>
      <c r="J1733" s="323"/>
    </row>
    <row r="1734" spans="2:10">
      <c r="B1734" s="552"/>
      <c r="C1734" s="323"/>
      <c r="D1734" s="323"/>
      <c r="E1734" s="323"/>
      <c r="F1734" s="323"/>
      <c r="G1734" s="323"/>
      <c r="H1734" s="323"/>
      <c r="I1734" s="323"/>
      <c r="J1734" s="323"/>
    </row>
    <row r="1735" spans="2:10">
      <c r="B1735" s="552"/>
      <c r="C1735" s="323"/>
      <c r="D1735" s="323"/>
      <c r="E1735" s="323"/>
      <c r="F1735" s="323"/>
      <c r="G1735" s="323"/>
      <c r="H1735" s="323"/>
      <c r="I1735" s="323"/>
      <c r="J1735" s="323"/>
    </row>
    <row r="1736" spans="2:10">
      <c r="B1736" s="552"/>
      <c r="C1736" s="323"/>
      <c r="D1736" s="323"/>
      <c r="E1736" s="323"/>
      <c r="F1736" s="323"/>
      <c r="G1736" s="323"/>
      <c r="H1736" s="323"/>
      <c r="I1736" s="323"/>
      <c r="J1736" s="323"/>
    </row>
    <row r="1737" spans="2:10">
      <c r="B1737" s="552"/>
      <c r="C1737" s="323"/>
      <c r="D1737" s="323"/>
      <c r="E1737" s="323"/>
      <c r="F1737" s="323"/>
      <c r="G1737" s="323"/>
      <c r="H1737" s="323"/>
      <c r="I1737" s="323"/>
      <c r="J1737" s="323"/>
    </row>
    <row r="1738" spans="2:10">
      <c r="B1738" s="552"/>
      <c r="C1738" s="323"/>
      <c r="D1738" s="323"/>
      <c r="E1738" s="323"/>
      <c r="F1738" s="323"/>
      <c r="G1738" s="323"/>
      <c r="H1738" s="323"/>
      <c r="I1738" s="323"/>
      <c r="J1738" s="323"/>
    </row>
    <row r="1739" spans="2:10">
      <c r="B1739" s="552"/>
      <c r="C1739" s="323"/>
      <c r="D1739" s="323"/>
      <c r="E1739" s="323"/>
      <c r="F1739" s="323"/>
      <c r="G1739" s="323"/>
      <c r="H1739" s="323"/>
      <c r="I1739" s="323"/>
      <c r="J1739" s="323"/>
    </row>
    <row r="1740" spans="2:10">
      <c r="B1740" s="552"/>
      <c r="C1740" s="323"/>
      <c r="D1740" s="323"/>
      <c r="E1740" s="323"/>
      <c r="F1740" s="323"/>
      <c r="G1740" s="323"/>
      <c r="H1740" s="323"/>
      <c r="I1740" s="323"/>
      <c r="J1740" s="323"/>
    </row>
    <row r="1741" spans="2:10">
      <c r="B1741" s="552"/>
      <c r="C1741" s="323"/>
      <c r="D1741" s="323"/>
      <c r="E1741" s="323"/>
      <c r="F1741" s="323"/>
      <c r="G1741" s="323"/>
      <c r="H1741" s="323"/>
      <c r="I1741" s="323"/>
      <c r="J1741" s="323"/>
    </row>
    <row r="1742" spans="2:10">
      <c r="B1742" s="552"/>
      <c r="C1742" s="323"/>
      <c r="D1742" s="323"/>
      <c r="E1742" s="323"/>
      <c r="F1742" s="323"/>
      <c r="G1742" s="323"/>
      <c r="H1742" s="323"/>
      <c r="I1742" s="323"/>
      <c r="J1742" s="323"/>
    </row>
    <row r="1743" spans="2:10">
      <c r="B1743" s="552"/>
      <c r="C1743" s="323"/>
      <c r="D1743" s="323"/>
      <c r="E1743" s="323"/>
      <c r="F1743" s="323"/>
      <c r="G1743" s="323"/>
      <c r="H1743" s="323"/>
      <c r="I1743" s="323"/>
      <c r="J1743" s="323"/>
    </row>
    <row r="1744" spans="2:10">
      <c r="B1744" s="552"/>
      <c r="C1744" s="323"/>
      <c r="D1744" s="323"/>
      <c r="E1744" s="323"/>
      <c r="F1744" s="323"/>
      <c r="G1744" s="323"/>
      <c r="H1744" s="323"/>
      <c r="I1744" s="323"/>
      <c r="J1744" s="323"/>
    </row>
    <row r="1745" spans="2:10">
      <c r="B1745" s="552"/>
      <c r="C1745" s="323"/>
      <c r="D1745" s="323"/>
      <c r="E1745" s="323"/>
      <c r="F1745" s="323"/>
      <c r="G1745" s="323"/>
      <c r="H1745" s="323"/>
      <c r="I1745" s="323"/>
      <c r="J1745" s="323"/>
    </row>
    <row r="1746" spans="2:10">
      <c r="B1746" s="552"/>
      <c r="C1746" s="323"/>
      <c r="D1746" s="323"/>
      <c r="E1746" s="323"/>
      <c r="F1746" s="323"/>
      <c r="G1746" s="323"/>
      <c r="H1746" s="323"/>
      <c r="I1746" s="323"/>
      <c r="J1746" s="323"/>
    </row>
    <row r="1747" spans="2:10">
      <c r="B1747" s="552"/>
      <c r="C1747" s="323"/>
      <c r="D1747" s="323"/>
      <c r="E1747" s="323"/>
      <c r="F1747" s="323"/>
      <c r="G1747" s="323"/>
      <c r="H1747" s="323"/>
      <c r="I1747" s="323"/>
      <c r="J1747" s="323"/>
    </row>
    <row r="1748" spans="2:10">
      <c r="B1748" s="552"/>
      <c r="C1748" s="323"/>
      <c r="D1748" s="323"/>
      <c r="E1748" s="323"/>
      <c r="F1748" s="323"/>
      <c r="G1748" s="323"/>
      <c r="H1748" s="323"/>
      <c r="I1748" s="323"/>
      <c r="J1748" s="323"/>
    </row>
    <row r="1749" spans="2:10">
      <c r="B1749" s="552"/>
      <c r="C1749" s="323"/>
      <c r="D1749" s="323"/>
      <c r="E1749" s="323"/>
      <c r="F1749" s="323"/>
      <c r="G1749" s="323"/>
      <c r="H1749" s="323"/>
      <c r="I1749" s="323"/>
      <c r="J1749" s="323"/>
    </row>
    <row r="1750" spans="2:10">
      <c r="B1750" s="552"/>
      <c r="C1750" s="323"/>
      <c r="D1750" s="323"/>
      <c r="E1750" s="323"/>
      <c r="F1750" s="323"/>
      <c r="G1750" s="323"/>
      <c r="H1750" s="323"/>
      <c r="I1750" s="323"/>
      <c r="J1750" s="323"/>
    </row>
    <row r="1751" spans="2:10">
      <c r="B1751" s="552"/>
      <c r="C1751" s="323"/>
      <c r="D1751" s="323"/>
      <c r="E1751" s="323"/>
      <c r="F1751" s="323"/>
      <c r="G1751" s="323"/>
      <c r="H1751" s="323"/>
      <c r="I1751" s="323"/>
      <c r="J1751" s="323"/>
    </row>
    <row r="1752" spans="2:10">
      <c r="B1752" s="552"/>
      <c r="C1752" s="323"/>
      <c r="D1752" s="323"/>
      <c r="E1752" s="323"/>
      <c r="F1752" s="323"/>
      <c r="G1752" s="323"/>
      <c r="H1752" s="323"/>
      <c r="I1752" s="323"/>
      <c r="J1752" s="323"/>
    </row>
    <row r="1753" spans="2:10">
      <c r="B1753" s="552"/>
      <c r="C1753" s="323"/>
      <c r="D1753" s="323"/>
      <c r="E1753" s="323"/>
      <c r="F1753" s="323"/>
      <c r="G1753" s="323"/>
      <c r="H1753" s="323"/>
      <c r="I1753" s="323"/>
      <c r="J1753" s="323"/>
    </row>
    <row r="1754" spans="2:10">
      <c r="B1754" s="552"/>
      <c r="C1754" s="323"/>
      <c r="D1754" s="323"/>
      <c r="E1754" s="323"/>
      <c r="F1754" s="323"/>
      <c r="G1754" s="323"/>
      <c r="H1754" s="323"/>
      <c r="I1754" s="323"/>
      <c r="J1754" s="323"/>
    </row>
    <row r="1755" spans="2:10">
      <c r="B1755" s="552"/>
      <c r="C1755" s="323"/>
      <c r="D1755" s="323"/>
      <c r="E1755" s="323"/>
      <c r="F1755" s="323"/>
      <c r="G1755" s="323"/>
      <c r="H1755" s="323"/>
      <c r="I1755" s="323"/>
      <c r="J1755" s="323"/>
    </row>
    <row r="1756" spans="2:10">
      <c r="B1756" s="552"/>
      <c r="C1756" s="323"/>
      <c r="D1756" s="323"/>
      <c r="E1756" s="323"/>
      <c r="F1756" s="323"/>
      <c r="G1756" s="323"/>
      <c r="H1756" s="323"/>
      <c r="I1756" s="323"/>
      <c r="J1756" s="323"/>
    </row>
    <row r="1757" spans="2:10">
      <c r="B1757" s="552"/>
      <c r="C1757" s="323"/>
      <c r="D1757" s="323"/>
      <c r="E1757" s="323"/>
      <c r="F1757" s="323"/>
      <c r="G1757" s="323"/>
      <c r="H1757" s="323"/>
      <c r="I1757" s="323"/>
      <c r="J1757" s="323"/>
    </row>
    <row r="1758" spans="2:10">
      <c r="B1758" s="552"/>
      <c r="C1758" s="323"/>
      <c r="D1758" s="323"/>
      <c r="E1758" s="323"/>
      <c r="F1758" s="323"/>
      <c r="G1758" s="323"/>
      <c r="H1758" s="323"/>
      <c r="I1758" s="323"/>
      <c r="J1758" s="323"/>
    </row>
    <row r="1759" spans="2:10">
      <c r="B1759" s="552"/>
      <c r="C1759" s="323"/>
      <c r="D1759" s="323"/>
      <c r="E1759" s="323"/>
      <c r="F1759" s="323"/>
      <c r="G1759" s="323"/>
      <c r="H1759" s="323"/>
      <c r="I1759" s="323"/>
      <c r="J1759" s="323"/>
    </row>
    <row r="1760" spans="2:10">
      <c r="B1760" s="552"/>
      <c r="C1760" s="323"/>
      <c r="D1760" s="323"/>
      <c r="E1760" s="323"/>
      <c r="F1760" s="323"/>
      <c r="G1760" s="323"/>
      <c r="H1760" s="323"/>
      <c r="I1760" s="323"/>
      <c r="J1760" s="323"/>
    </row>
    <row r="1761" spans="2:10">
      <c r="B1761" s="552"/>
      <c r="C1761" s="323"/>
      <c r="D1761" s="323"/>
      <c r="E1761" s="323"/>
      <c r="F1761" s="323"/>
      <c r="G1761" s="323"/>
      <c r="H1761" s="323"/>
      <c r="I1761" s="323"/>
      <c r="J1761" s="323"/>
    </row>
    <row r="1762" spans="2:10">
      <c r="B1762" s="552"/>
      <c r="C1762" s="323"/>
      <c r="D1762" s="323"/>
      <c r="E1762" s="323"/>
      <c r="F1762" s="323"/>
      <c r="G1762" s="323"/>
      <c r="H1762" s="323"/>
      <c r="I1762" s="323"/>
      <c r="J1762" s="323"/>
    </row>
    <row r="1763" spans="2:10">
      <c r="B1763" s="552"/>
      <c r="C1763" s="323"/>
      <c r="D1763" s="323"/>
      <c r="E1763" s="323"/>
      <c r="F1763" s="323"/>
      <c r="G1763" s="323"/>
      <c r="H1763" s="323"/>
      <c r="I1763" s="323"/>
      <c r="J1763" s="323"/>
    </row>
    <row r="1764" spans="2:10">
      <c r="B1764" s="552"/>
      <c r="C1764" s="323"/>
      <c r="D1764" s="323"/>
      <c r="E1764" s="323"/>
      <c r="F1764" s="323"/>
      <c r="G1764" s="323"/>
      <c r="H1764" s="323"/>
      <c r="I1764" s="323"/>
      <c r="J1764" s="323"/>
    </row>
    <row r="1765" spans="2:10">
      <c r="B1765" s="552"/>
      <c r="C1765" s="323"/>
      <c r="D1765" s="323"/>
      <c r="E1765" s="323"/>
      <c r="F1765" s="323"/>
      <c r="G1765" s="323"/>
      <c r="H1765" s="323"/>
      <c r="I1765" s="323"/>
      <c r="J1765" s="323"/>
    </row>
    <row r="1766" spans="2:10">
      <c r="B1766" s="552"/>
      <c r="C1766" s="323"/>
      <c r="D1766" s="323"/>
      <c r="E1766" s="323"/>
      <c r="F1766" s="323"/>
      <c r="G1766" s="323"/>
      <c r="H1766" s="323"/>
      <c r="I1766" s="323"/>
      <c r="J1766" s="323"/>
    </row>
    <row r="1767" spans="2:10">
      <c r="B1767" s="552"/>
      <c r="C1767" s="323"/>
      <c r="D1767" s="323"/>
      <c r="E1767" s="323"/>
      <c r="F1767" s="323"/>
      <c r="G1767" s="323"/>
      <c r="H1767" s="323"/>
      <c r="I1767" s="323"/>
      <c r="J1767" s="323"/>
    </row>
    <row r="1768" spans="2:10">
      <c r="B1768" s="552"/>
      <c r="C1768" s="323"/>
      <c r="D1768" s="323"/>
      <c r="E1768" s="323"/>
      <c r="F1768" s="323"/>
      <c r="G1768" s="323"/>
      <c r="H1768" s="323"/>
      <c r="I1768" s="323"/>
      <c r="J1768" s="323"/>
    </row>
    <row r="1769" spans="2:10">
      <c r="B1769" s="552"/>
      <c r="C1769" s="323"/>
      <c r="D1769" s="323"/>
      <c r="E1769" s="323"/>
      <c r="F1769" s="323"/>
      <c r="G1769" s="323"/>
      <c r="H1769" s="323"/>
      <c r="I1769" s="323"/>
      <c r="J1769" s="323"/>
    </row>
    <row r="1770" spans="2:10">
      <c r="B1770" s="552"/>
      <c r="C1770" s="323"/>
      <c r="D1770" s="323"/>
      <c r="E1770" s="323"/>
      <c r="F1770" s="323"/>
      <c r="G1770" s="323"/>
      <c r="H1770" s="323"/>
      <c r="I1770" s="323"/>
      <c r="J1770" s="323"/>
    </row>
    <row r="1771" spans="2:10">
      <c r="B1771" s="552"/>
      <c r="C1771" s="323"/>
      <c r="D1771" s="323"/>
      <c r="E1771" s="323"/>
      <c r="F1771" s="323"/>
      <c r="G1771" s="323"/>
      <c r="H1771" s="323"/>
      <c r="I1771" s="323"/>
      <c r="J1771" s="323"/>
    </row>
    <row r="1772" spans="2:10">
      <c r="B1772" s="552"/>
      <c r="C1772" s="323"/>
      <c r="D1772" s="323"/>
      <c r="E1772" s="323"/>
      <c r="F1772" s="323"/>
      <c r="G1772" s="323"/>
      <c r="H1772" s="323"/>
      <c r="I1772" s="323"/>
      <c r="J1772" s="323"/>
    </row>
    <row r="1773" spans="2:10">
      <c r="B1773" s="552"/>
      <c r="C1773" s="323"/>
      <c r="D1773" s="323"/>
      <c r="E1773" s="323"/>
      <c r="F1773" s="323"/>
      <c r="G1773" s="323"/>
      <c r="H1773" s="323"/>
      <c r="I1773" s="323"/>
      <c r="J1773" s="323"/>
    </row>
    <row r="1774" spans="2:10">
      <c r="B1774" s="552"/>
      <c r="C1774" s="323"/>
      <c r="D1774" s="323"/>
      <c r="E1774" s="323"/>
      <c r="F1774" s="323"/>
      <c r="G1774" s="323"/>
      <c r="H1774" s="323"/>
      <c r="I1774" s="323"/>
      <c r="J1774" s="323"/>
    </row>
    <row r="1775" spans="2:10">
      <c r="B1775" s="552"/>
      <c r="C1775" s="323"/>
      <c r="D1775" s="323"/>
      <c r="E1775" s="323"/>
      <c r="F1775" s="323"/>
      <c r="G1775" s="323"/>
      <c r="H1775" s="323"/>
      <c r="I1775" s="323"/>
      <c r="J1775" s="323"/>
    </row>
    <row r="1776" spans="2:10">
      <c r="B1776" s="552"/>
      <c r="C1776" s="323"/>
      <c r="D1776" s="323"/>
      <c r="E1776" s="323"/>
      <c r="F1776" s="323"/>
      <c r="G1776" s="323"/>
      <c r="H1776" s="323"/>
      <c r="I1776" s="323"/>
      <c r="J1776" s="323"/>
    </row>
    <row r="1777" spans="2:10">
      <c r="B1777" s="552"/>
      <c r="C1777" s="323"/>
      <c r="D1777" s="323"/>
      <c r="E1777" s="323"/>
      <c r="F1777" s="323"/>
      <c r="G1777" s="323"/>
      <c r="H1777" s="323"/>
      <c r="I1777" s="323"/>
      <c r="J1777" s="323"/>
    </row>
    <row r="1778" spans="2:10">
      <c r="B1778" s="552"/>
      <c r="C1778" s="323"/>
      <c r="D1778" s="323"/>
      <c r="E1778" s="323"/>
      <c r="F1778" s="323"/>
      <c r="G1778" s="323"/>
      <c r="H1778" s="323"/>
      <c r="I1778" s="323"/>
      <c r="J1778" s="323"/>
    </row>
    <row r="1779" spans="2:10">
      <c r="B1779" s="552"/>
      <c r="C1779" s="323"/>
      <c r="D1779" s="323"/>
      <c r="E1779" s="323"/>
      <c r="F1779" s="323"/>
      <c r="G1779" s="323"/>
      <c r="H1779" s="323"/>
      <c r="I1779" s="323"/>
      <c r="J1779" s="323"/>
    </row>
    <row r="1780" spans="2:10">
      <c r="B1780" s="552"/>
      <c r="C1780" s="323"/>
      <c r="D1780" s="323"/>
      <c r="E1780" s="323"/>
      <c r="F1780" s="323"/>
      <c r="G1780" s="323"/>
      <c r="H1780" s="323"/>
      <c r="I1780" s="323"/>
      <c r="J1780" s="323"/>
    </row>
    <row r="1781" spans="2:10">
      <c r="B1781" s="552"/>
      <c r="C1781" s="323"/>
      <c r="D1781" s="323"/>
      <c r="E1781" s="323"/>
      <c r="F1781" s="323"/>
      <c r="G1781" s="323"/>
      <c r="H1781" s="323"/>
      <c r="I1781" s="323"/>
      <c r="J1781" s="323"/>
    </row>
    <row r="1782" spans="2:10">
      <c r="B1782" s="552"/>
      <c r="C1782" s="323"/>
      <c r="D1782" s="323"/>
      <c r="E1782" s="323"/>
      <c r="F1782" s="323"/>
      <c r="G1782" s="323"/>
      <c r="H1782" s="323"/>
      <c r="I1782" s="323"/>
      <c r="J1782" s="323"/>
    </row>
    <row r="1783" spans="2:10">
      <c r="B1783" s="552"/>
      <c r="C1783" s="323"/>
      <c r="D1783" s="323"/>
      <c r="E1783" s="323"/>
      <c r="F1783" s="323"/>
      <c r="G1783" s="323"/>
      <c r="H1783" s="323"/>
      <c r="I1783" s="323"/>
      <c r="J1783" s="323"/>
    </row>
    <row r="1784" spans="2:10">
      <c r="B1784" s="552"/>
      <c r="C1784" s="323"/>
      <c r="D1784" s="323"/>
      <c r="E1784" s="323"/>
      <c r="F1784" s="323"/>
      <c r="G1784" s="323"/>
      <c r="H1784" s="323"/>
      <c r="I1784" s="323"/>
      <c r="J1784" s="323"/>
    </row>
    <row r="1785" spans="2:10">
      <c r="B1785" s="552"/>
      <c r="C1785" s="323"/>
      <c r="D1785" s="323"/>
      <c r="E1785" s="323"/>
      <c r="F1785" s="323"/>
      <c r="G1785" s="323"/>
      <c r="H1785" s="323"/>
      <c r="I1785" s="323"/>
      <c r="J1785" s="323"/>
    </row>
    <row r="1786" spans="2:10">
      <c r="B1786" s="552"/>
      <c r="C1786" s="323"/>
      <c r="D1786" s="323"/>
      <c r="E1786" s="323"/>
      <c r="F1786" s="323"/>
      <c r="G1786" s="323"/>
      <c r="H1786" s="323"/>
      <c r="I1786" s="323"/>
      <c r="J1786" s="323"/>
    </row>
    <row r="1787" spans="2:10">
      <c r="B1787" s="552"/>
      <c r="C1787" s="323"/>
      <c r="D1787" s="323"/>
      <c r="E1787" s="323"/>
      <c r="F1787" s="323"/>
      <c r="G1787" s="323"/>
      <c r="H1787" s="323"/>
      <c r="I1787" s="323"/>
      <c r="J1787" s="323"/>
    </row>
    <row r="1788" spans="2:10">
      <c r="B1788" s="552"/>
      <c r="C1788" s="323"/>
      <c r="D1788" s="323"/>
      <c r="E1788" s="323"/>
      <c r="F1788" s="323"/>
      <c r="G1788" s="323"/>
      <c r="H1788" s="323"/>
      <c r="I1788" s="323"/>
      <c r="J1788" s="323"/>
    </row>
    <row r="1789" spans="2:10">
      <c r="B1789" s="552"/>
      <c r="C1789" s="323"/>
      <c r="D1789" s="323"/>
      <c r="E1789" s="323"/>
      <c r="F1789" s="323"/>
      <c r="G1789" s="323"/>
      <c r="H1789" s="323"/>
      <c r="I1789" s="323"/>
      <c r="J1789" s="323"/>
    </row>
    <row r="1790" spans="2:10">
      <c r="B1790" s="552"/>
      <c r="C1790" s="323"/>
      <c r="D1790" s="323"/>
      <c r="E1790" s="323"/>
      <c r="F1790" s="323"/>
      <c r="G1790" s="323"/>
      <c r="H1790" s="323"/>
      <c r="I1790" s="323"/>
      <c r="J1790" s="323"/>
    </row>
    <row r="1791" spans="2:10">
      <c r="B1791" s="552"/>
      <c r="C1791" s="323"/>
      <c r="D1791" s="323"/>
      <c r="E1791" s="323"/>
      <c r="F1791" s="323"/>
      <c r="G1791" s="323"/>
      <c r="H1791" s="323"/>
      <c r="I1791" s="323"/>
      <c r="J1791" s="323"/>
    </row>
    <row r="1792" spans="2:10">
      <c r="B1792" s="552"/>
      <c r="C1792" s="323"/>
      <c r="D1792" s="323"/>
      <c r="E1792" s="323"/>
      <c r="F1792" s="323"/>
      <c r="G1792" s="323"/>
      <c r="H1792" s="323"/>
      <c r="I1792" s="323"/>
      <c r="J1792" s="323"/>
    </row>
    <row r="1793" spans="2:10">
      <c r="B1793" s="552"/>
      <c r="C1793" s="323"/>
      <c r="D1793" s="323"/>
      <c r="E1793" s="323"/>
      <c r="F1793" s="323"/>
      <c r="G1793" s="323"/>
      <c r="H1793" s="323"/>
      <c r="I1793" s="323"/>
      <c r="J1793" s="323"/>
    </row>
    <row r="1794" spans="2:10">
      <c r="B1794" s="552"/>
      <c r="C1794" s="323"/>
      <c r="D1794" s="323"/>
      <c r="E1794" s="323"/>
      <c r="F1794" s="323"/>
      <c r="G1794" s="323"/>
      <c r="H1794" s="323"/>
      <c r="I1794" s="323"/>
      <c r="J1794" s="323"/>
    </row>
    <row r="1795" spans="2:10">
      <c r="B1795" s="552"/>
      <c r="C1795" s="323"/>
      <c r="D1795" s="323"/>
      <c r="E1795" s="323"/>
      <c r="F1795" s="323"/>
      <c r="G1795" s="323"/>
      <c r="H1795" s="323"/>
      <c r="I1795" s="323"/>
      <c r="J1795" s="323"/>
    </row>
    <row r="1796" spans="2:10">
      <c r="B1796" s="552"/>
      <c r="C1796" s="323"/>
      <c r="D1796" s="323"/>
      <c r="E1796" s="323"/>
      <c r="F1796" s="323"/>
      <c r="G1796" s="323"/>
      <c r="H1796" s="323"/>
      <c r="I1796" s="323"/>
      <c r="J1796" s="323"/>
    </row>
    <row r="1797" spans="2:10">
      <c r="B1797" s="552"/>
      <c r="C1797" s="323"/>
      <c r="D1797" s="323"/>
      <c r="E1797" s="323"/>
      <c r="F1797" s="323"/>
      <c r="G1797" s="323"/>
      <c r="H1797" s="323"/>
      <c r="I1797" s="323"/>
      <c r="J1797" s="323"/>
    </row>
    <row r="1798" spans="2:10">
      <c r="B1798" s="552"/>
      <c r="C1798" s="323"/>
      <c r="D1798" s="323"/>
      <c r="E1798" s="323"/>
      <c r="F1798" s="323"/>
      <c r="G1798" s="323"/>
      <c r="H1798" s="323"/>
      <c r="I1798" s="323"/>
      <c r="J1798" s="323"/>
    </row>
    <row r="1799" spans="2:10">
      <c r="B1799" s="552"/>
      <c r="C1799" s="323"/>
      <c r="D1799" s="323"/>
      <c r="E1799" s="323"/>
      <c r="F1799" s="323"/>
      <c r="G1799" s="323"/>
      <c r="H1799" s="323"/>
      <c r="I1799" s="323"/>
      <c r="J1799" s="323"/>
    </row>
    <row r="1800" spans="2:10">
      <c r="B1800" s="552"/>
      <c r="C1800" s="323"/>
      <c r="D1800" s="323"/>
      <c r="E1800" s="323"/>
      <c r="F1800" s="323"/>
      <c r="G1800" s="323"/>
      <c r="H1800" s="323"/>
      <c r="I1800" s="323"/>
      <c r="J1800" s="323"/>
    </row>
    <row r="1801" spans="2:10">
      <c r="B1801" s="552"/>
      <c r="C1801" s="323"/>
      <c r="D1801" s="323"/>
      <c r="E1801" s="323"/>
      <c r="F1801" s="323"/>
      <c r="G1801" s="323"/>
      <c r="H1801" s="323"/>
      <c r="I1801" s="323"/>
      <c r="J1801" s="323"/>
    </row>
    <row r="1802" spans="2:10">
      <c r="B1802" s="552"/>
      <c r="C1802" s="323"/>
      <c r="D1802" s="323"/>
      <c r="E1802" s="323"/>
      <c r="F1802" s="323"/>
      <c r="G1802" s="323"/>
      <c r="H1802" s="323"/>
      <c r="I1802" s="323"/>
      <c r="J1802" s="323"/>
    </row>
    <row r="1803" spans="2:10">
      <c r="B1803" s="552"/>
      <c r="C1803" s="323"/>
      <c r="D1803" s="323"/>
      <c r="E1803" s="323"/>
      <c r="F1803" s="323"/>
      <c r="G1803" s="323"/>
      <c r="H1803" s="323"/>
      <c r="I1803" s="323"/>
      <c r="J1803" s="323"/>
    </row>
    <row r="1804" spans="2:10">
      <c r="B1804" s="552"/>
      <c r="C1804" s="323"/>
      <c r="D1804" s="323"/>
      <c r="E1804" s="323"/>
      <c r="F1804" s="323"/>
      <c r="G1804" s="323"/>
      <c r="H1804" s="323"/>
      <c r="I1804" s="323"/>
      <c r="J1804" s="323"/>
    </row>
    <row r="1805" spans="2:10">
      <c r="B1805" s="552"/>
      <c r="C1805" s="323"/>
      <c r="D1805" s="323"/>
      <c r="E1805" s="323"/>
      <c r="F1805" s="323"/>
      <c r="G1805" s="323"/>
      <c r="H1805" s="323"/>
      <c r="I1805" s="323"/>
      <c r="J1805" s="323"/>
    </row>
    <row r="1806" spans="2:10">
      <c r="B1806" s="552"/>
      <c r="C1806" s="323"/>
      <c r="D1806" s="323"/>
      <c r="E1806" s="323"/>
      <c r="F1806" s="323"/>
      <c r="G1806" s="323"/>
      <c r="H1806" s="323"/>
      <c r="I1806" s="323"/>
      <c r="J1806" s="323"/>
    </row>
    <row r="1807" spans="2:10">
      <c r="B1807" s="552"/>
      <c r="C1807" s="323"/>
      <c r="D1807" s="323"/>
      <c r="E1807" s="323"/>
      <c r="F1807" s="323"/>
      <c r="G1807" s="323"/>
      <c r="H1807" s="323"/>
      <c r="I1807" s="323"/>
      <c r="J1807" s="323"/>
    </row>
    <row r="1808" spans="2:10">
      <c r="B1808" s="552"/>
      <c r="C1808" s="323"/>
      <c r="D1808" s="323"/>
      <c r="E1808" s="323"/>
      <c r="F1808" s="323"/>
      <c r="G1808" s="323"/>
      <c r="H1808" s="323"/>
      <c r="I1808" s="323"/>
      <c r="J1808" s="323"/>
    </row>
    <row r="1809" spans="2:10">
      <c r="B1809" s="552"/>
      <c r="C1809" s="323"/>
      <c r="D1809" s="323"/>
      <c r="E1809" s="323"/>
      <c r="F1809" s="323"/>
      <c r="G1809" s="323"/>
      <c r="H1809" s="323"/>
      <c r="I1809" s="323"/>
      <c r="J1809" s="323"/>
    </row>
    <row r="1810" spans="2:10">
      <c r="B1810" s="552"/>
      <c r="C1810" s="323"/>
      <c r="D1810" s="323"/>
      <c r="E1810" s="323"/>
      <c r="F1810" s="323"/>
      <c r="G1810" s="323"/>
      <c r="H1810" s="323"/>
      <c r="I1810" s="323"/>
      <c r="J1810" s="323"/>
    </row>
    <row r="1811" spans="2:10">
      <c r="B1811" s="552"/>
      <c r="C1811" s="323"/>
      <c r="D1811" s="323"/>
      <c r="E1811" s="323"/>
      <c r="F1811" s="323"/>
      <c r="G1811" s="323"/>
      <c r="H1811" s="323"/>
      <c r="I1811" s="323"/>
      <c r="J1811" s="323"/>
    </row>
    <row r="1812" spans="2:10">
      <c r="B1812" s="552"/>
      <c r="C1812" s="323"/>
      <c r="D1812" s="323"/>
      <c r="E1812" s="323"/>
      <c r="F1812" s="323"/>
      <c r="G1812" s="323"/>
      <c r="H1812" s="323"/>
      <c r="I1812" s="323"/>
      <c r="J1812" s="323"/>
    </row>
    <row r="1813" spans="2:10">
      <c r="B1813" s="552"/>
      <c r="C1813" s="323"/>
      <c r="D1813" s="323"/>
      <c r="E1813" s="323"/>
      <c r="F1813" s="323"/>
      <c r="G1813" s="323"/>
      <c r="H1813" s="323"/>
      <c r="I1813" s="323"/>
      <c r="J1813" s="323"/>
    </row>
    <row r="1814" spans="2:10">
      <c r="B1814" s="552"/>
      <c r="C1814" s="323"/>
      <c r="D1814" s="323"/>
      <c r="E1814" s="323"/>
      <c r="F1814" s="323"/>
      <c r="G1814" s="323"/>
      <c r="H1814" s="323"/>
      <c r="I1814" s="323"/>
      <c r="J1814" s="323"/>
    </row>
    <row r="1815" spans="2:10">
      <c r="B1815" s="552"/>
      <c r="C1815" s="323"/>
      <c r="D1815" s="323"/>
      <c r="E1815" s="323"/>
      <c r="F1815" s="323"/>
      <c r="G1815" s="323"/>
      <c r="H1815" s="323"/>
      <c r="I1815" s="323"/>
      <c r="J1815" s="323"/>
    </row>
    <row r="1816" spans="2:10">
      <c r="B1816" s="552"/>
      <c r="C1816" s="323"/>
      <c r="D1816" s="323"/>
      <c r="E1816" s="323"/>
      <c r="F1816" s="323"/>
      <c r="G1816" s="323"/>
      <c r="H1816" s="323"/>
      <c r="I1816" s="323"/>
      <c r="J1816" s="323"/>
    </row>
    <row r="1817" spans="2:10">
      <c r="B1817" s="552"/>
      <c r="C1817" s="323"/>
      <c r="D1817" s="323"/>
      <c r="E1817" s="323"/>
      <c r="F1817" s="323"/>
      <c r="G1817" s="323"/>
      <c r="H1817" s="323"/>
      <c r="I1817" s="323"/>
      <c r="J1817" s="323"/>
    </row>
    <row r="1818" spans="2:10">
      <c r="B1818" s="552"/>
      <c r="C1818" s="323"/>
      <c r="D1818" s="323"/>
      <c r="E1818" s="323"/>
      <c r="F1818" s="323"/>
      <c r="G1818" s="323"/>
      <c r="H1818" s="323"/>
      <c r="I1818" s="323"/>
      <c r="J1818" s="323"/>
    </row>
    <row r="1819" spans="2:10">
      <c r="B1819" s="552"/>
      <c r="C1819" s="323"/>
      <c r="D1819" s="323"/>
      <c r="E1819" s="323"/>
      <c r="F1819" s="323"/>
      <c r="G1819" s="323"/>
      <c r="H1819" s="323"/>
      <c r="I1819" s="323"/>
      <c r="J1819" s="323"/>
    </row>
    <row r="1820" spans="2:10">
      <c r="B1820" s="552"/>
      <c r="C1820" s="323"/>
      <c r="D1820" s="323"/>
      <c r="E1820" s="323"/>
      <c r="F1820" s="323"/>
      <c r="G1820" s="323"/>
      <c r="H1820" s="323"/>
      <c r="I1820" s="323"/>
      <c r="J1820" s="323"/>
    </row>
    <row r="1821" spans="2:10">
      <c r="B1821" s="552"/>
      <c r="C1821" s="323"/>
      <c r="D1821" s="323"/>
      <c r="E1821" s="323"/>
      <c r="F1821" s="323"/>
      <c r="G1821" s="323"/>
      <c r="H1821" s="323"/>
      <c r="I1821" s="323"/>
      <c r="J1821" s="323"/>
    </row>
    <row r="1822" spans="2:10">
      <c r="B1822" s="552"/>
      <c r="C1822" s="323"/>
      <c r="D1822" s="323"/>
      <c r="E1822" s="323"/>
      <c r="F1822" s="323"/>
      <c r="G1822" s="323"/>
      <c r="H1822" s="323"/>
      <c r="I1822" s="323"/>
      <c r="J1822" s="323"/>
    </row>
    <row r="1823" spans="2:10">
      <c r="B1823" s="552"/>
      <c r="C1823" s="323"/>
      <c r="D1823" s="323"/>
      <c r="E1823" s="323"/>
      <c r="F1823" s="323"/>
      <c r="G1823" s="323"/>
      <c r="H1823" s="323"/>
      <c r="I1823" s="323"/>
      <c r="J1823" s="323"/>
    </row>
    <row r="1824" spans="2:10">
      <c r="B1824" s="552"/>
      <c r="C1824" s="323"/>
      <c r="D1824" s="323"/>
      <c r="E1824" s="323"/>
      <c r="F1824" s="323"/>
      <c r="G1824" s="323"/>
      <c r="H1824" s="323"/>
      <c r="I1824" s="323"/>
      <c r="J1824" s="323"/>
    </row>
    <row r="1825" spans="2:10">
      <c r="B1825" s="552"/>
      <c r="C1825" s="323"/>
      <c r="D1825" s="323"/>
      <c r="E1825" s="323"/>
      <c r="F1825" s="323"/>
      <c r="G1825" s="323"/>
      <c r="H1825" s="323"/>
      <c r="I1825" s="323"/>
      <c r="J1825" s="323"/>
    </row>
    <row r="1826" spans="2:10">
      <c r="B1826" s="552"/>
      <c r="C1826" s="323"/>
      <c r="D1826" s="323"/>
      <c r="E1826" s="323"/>
      <c r="F1826" s="323"/>
      <c r="G1826" s="323"/>
      <c r="H1826" s="323"/>
      <c r="I1826" s="323"/>
      <c r="J1826" s="323"/>
    </row>
    <row r="1827" spans="2:10">
      <c r="B1827" s="552"/>
      <c r="C1827" s="323"/>
      <c r="D1827" s="323"/>
      <c r="E1827" s="323"/>
      <c r="F1827" s="323"/>
      <c r="G1827" s="323"/>
      <c r="H1827" s="323"/>
      <c r="I1827" s="323"/>
      <c r="J1827" s="323"/>
    </row>
    <row r="1828" spans="2:10">
      <c r="B1828" s="552"/>
      <c r="C1828" s="323"/>
      <c r="D1828" s="323"/>
      <c r="E1828" s="323"/>
      <c r="F1828" s="323"/>
      <c r="G1828" s="323"/>
      <c r="H1828" s="323"/>
      <c r="I1828" s="323"/>
      <c r="J1828" s="323"/>
    </row>
    <row r="1829" spans="2:10">
      <c r="B1829" s="552"/>
      <c r="C1829" s="323"/>
      <c r="D1829" s="323"/>
      <c r="E1829" s="323"/>
      <c r="F1829" s="323"/>
      <c r="G1829" s="323"/>
      <c r="H1829" s="323"/>
      <c r="I1829" s="323"/>
      <c r="J1829" s="323"/>
    </row>
    <row r="1830" spans="2:10">
      <c r="B1830" s="552"/>
      <c r="C1830" s="323"/>
      <c r="D1830" s="323"/>
      <c r="E1830" s="323"/>
      <c r="F1830" s="323"/>
      <c r="G1830" s="323"/>
      <c r="H1830" s="323"/>
      <c r="I1830" s="323"/>
      <c r="J1830" s="323"/>
    </row>
    <row r="1831" spans="2:10">
      <c r="B1831" s="552"/>
      <c r="C1831" s="323"/>
      <c r="D1831" s="323"/>
      <c r="E1831" s="323"/>
      <c r="F1831" s="323"/>
      <c r="G1831" s="323"/>
      <c r="H1831" s="323"/>
      <c r="I1831" s="323"/>
      <c r="J1831" s="323"/>
    </row>
    <row r="1832" spans="2:10">
      <c r="B1832" s="552"/>
      <c r="C1832" s="323"/>
      <c r="D1832" s="323"/>
      <c r="E1832" s="323"/>
      <c r="F1832" s="323"/>
      <c r="G1832" s="323"/>
      <c r="H1832" s="323"/>
      <c r="I1832" s="323"/>
      <c r="J1832" s="323"/>
    </row>
    <row r="1833" spans="2:10">
      <c r="B1833" s="552"/>
      <c r="C1833" s="323"/>
      <c r="D1833" s="323"/>
      <c r="E1833" s="323"/>
      <c r="F1833" s="323"/>
      <c r="G1833" s="323"/>
      <c r="H1833" s="323"/>
      <c r="I1833" s="323"/>
      <c r="J1833" s="323"/>
    </row>
    <row r="1834" spans="2:10">
      <c r="B1834" s="552"/>
      <c r="C1834" s="323"/>
      <c r="D1834" s="323"/>
      <c r="E1834" s="323"/>
      <c r="F1834" s="323"/>
      <c r="G1834" s="323"/>
      <c r="H1834" s="323"/>
      <c r="I1834" s="323"/>
      <c r="J1834" s="323"/>
    </row>
    <row r="1835" spans="2:10">
      <c r="B1835" s="552"/>
      <c r="C1835" s="323"/>
      <c r="D1835" s="323"/>
      <c r="E1835" s="323"/>
      <c r="F1835" s="323"/>
      <c r="G1835" s="323"/>
      <c r="H1835" s="323"/>
      <c r="I1835" s="323"/>
      <c r="J1835" s="323"/>
    </row>
    <row r="1836" spans="2:10">
      <c r="B1836" s="552"/>
      <c r="C1836" s="323"/>
      <c r="D1836" s="323"/>
      <c r="E1836" s="323"/>
      <c r="F1836" s="323"/>
      <c r="G1836" s="323"/>
      <c r="H1836" s="323"/>
      <c r="I1836" s="323"/>
      <c r="J1836" s="323"/>
    </row>
    <row r="1837" spans="2:10">
      <c r="B1837" s="552"/>
      <c r="C1837" s="323"/>
      <c r="D1837" s="323"/>
      <c r="E1837" s="323"/>
      <c r="F1837" s="323"/>
      <c r="G1837" s="323"/>
      <c r="H1837" s="323"/>
      <c r="I1837" s="323"/>
      <c r="J1837" s="323"/>
    </row>
    <row r="1838" spans="2:10">
      <c r="B1838" s="552"/>
      <c r="C1838" s="323"/>
      <c r="D1838" s="323"/>
      <c r="E1838" s="323"/>
      <c r="F1838" s="323"/>
      <c r="G1838" s="323"/>
      <c r="H1838" s="323"/>
      <c r="I1838" s="323"/>
      <c r="J1838" s="323"/>
    </row>
    <row r="1839" spans="2:10">
      <c r="B1839" s="552"/>
      <c r="C1839" s="323"/>
      <c r="D1839" s="323"/>
      <c r="E1839" s="323"/>
      <c r="F1839" s="323"/>
      <c r="G1839" s="323"/>
      <c r="H1839" s="323"/>
      <c r="I1839" s="323"/>
      <c r="J1839" s="323"/>
    </row>
    <row r="1840" spans="2:10">
      <c r="B1840" s="552"/>
      <c r="C1840" s="323"/>
      <c r="D1840" s="323"/>
      <c r="E1840" s="323"/>
      <c r="F1840" s="323"/>
      <c r="G1840" s="323"/>
      <c r="H1840" s="323"/>
      <c r="I1840" s="323"/>
      <c r="J1840" s="323"/>
    </row>
    <row r="1841" spans="2:10">
      <c r="B1841" s="552"/>
      <c r="C1841" s="323"/>
      <c r="D1841" s="323"/>
      <c r="E1841" s="323"/>
      <c r="F1841" s="323"/>
      <c r="G1841" s="323"/>
      <c r="H1841" s="323"/>
      <c r="I1841" s="323"/>
      <c r="J1841" s="323"/>
    </row>
    <row r="1842" spans="2:10">
      <c r="B1842" s="552"/>
      <c r="C1842" s="323"/>
      <c r="D1842" s="323"/>
      <c r="E1842" s="323"/>
      <c r="F1842" s="323"/>
      <c r="G1842" s="323"/>
      <c r="H1842" s="323"/>
      <c r="I1842" s="323"/>
      <c r="J1842" s="323"/>
    </row>
    <row r="1843" spans="2:10">
      <c r="B1843" s="552"/>
      <c r="C1843" s="323"/>
      <c r="D1843" s="323"/>
      <c r="E1843" s="323"/>
      <c r="F1843" s="323"/>
      <c r="G1843" s="323"/>
      <c r="H1843" s="323"/>
      <c r="I1843" s="323"/>
      <c r="J1843" s="323"/>
    </row>
    <row r="1844" spans="2:10">
      <c r="B1844" s="552"/>
      <c r="C1844" s="323"/>
      <c r="D1844" s="323"/>
      <c r="E1844" s="323"/>
      <c r="F1844" s="323"/>
      <c r="G1844" s="323"/>
      <c r="H1844" s="323"/>
      <c r="I1844" s="323"/>
      <c r="J1844" s="323"/>
    </row>
    <row r="1845" spans="2:10">
      <c r="B1845" s="552"/>
      <c r="C1845" s="323"/>
      <c r="D1845" s="323"/>
      <c r="E1845" s="323"/>
      <c r="F1845" s="323"/>
      <c r="G1845" s="323"/>
      <c r="H1845" s="323"/>
      <c r="I1845" s="323"/>
      <c r="J1845" s="323"/>
    </row>
    <row r="1846" spans="2:10">
      <c r="B1846" s="552"/>
      <c r="C1846" s="323"/>
      <c r="D1846" s="323"/>
      <c r="E1846" s="323"/>
      <c r="F1846" s="323"/>
      <c r="G1846" s="323"/>
      <c r="H1846" s="323"/>
      <c r="I1846" s="323"/>
      <c r="J1846" s="323"/>
    </row>
    <row r="1847" spans="2:10">
      <c r="B1847" s="552"/>
      <c r="C1847" s="323"/>
      <c r="D1847" s="323"/>
      <c r="E1847" s="323"/>
      <c r="F1847" s="323"/>
      <c r="G1847" s="323"/>
      <c r="H1847" s="323"/>
      <c r="I1847" s="323"/>
      <c r="J1847" s="323"/>
    </row>
    <row r="1848" spans="2:10">
      <c r="B1848" s="552"/>
      <c r="C1848" s="323"/>
      <c r="D1848" s="323"/>
      <c r="E1848" s="323"/>
      <c r="F1848" s="323"/>
      <c r="G1848" s="323"/>
      <c r="H1848" s="323"/>
      <c r="I1848" s="323"/>
      <c r="J1848" s="323"/>
    </row>
    <row r="1849" spans="2:10">
      <c r="B1849" s="552"/>
      <c r="C1849" s="323"/>
      <c r="D1849" s="323"/>
      <c r="E1849" s="323"/>
      <c r="F1849" s="323"/>
      <c r="G1849" s="323"/>
      <c r="H1849" s="323"/>
      <c r="I1849" s="323"/>
      <c r="J1849" s="323"/>
    </row>
    <row r="1850" spans="2:10">
      <c r="B1850" s="552"/>
      <c r="C1850" s="323"/>
      <c r="D1850" s="323"/>
      <c r="E1850" s="323"/>
      <c r="F1850" s="323"/>
      <c r="G1850" s="323"/>
      <c r="H1850" s="323"/>
      <c r="I1850" s="323"/>
      <c r="J1850" s="323"/>
    </row>
    <row r="1851" spans="2:10">
      <c r="B1851" s="552"/>
      <c r="C1851" s="323"/>
      <c r="D1851" s="323"/>
      <c r="E1851" s="323"/>
      <c r="F1851" s="323"/>
      <c r="G1851" s="323"/>
      <c r="H1851" s="323"/>
      <c r="I1851" s="323"/>
      <c r="J1851" s="323"/>
    </row>
    <row r="1852" spans="2:10">
      <c r="B1852" s="552"/>
      <c r="C1852" s="323"/>
      <c r="D1852" s="323"/>
      <c r="E1852" s="323"/>
      <c r="F1852" s="323"/>
      <c r="G1852" s="323"/>
      <c r="H1852" s="323"/>
      <c r="I1852" s="323"/>
      <c r="J1852" s="323"/>
    </row>
    <row r="1853" spans="2:10">
      <c r="B1853" s="552"/>
      <c r="C1853" s="323"/>
      <c r="D1853" s="323"/>
      <c r="E1853" s="323"/>
      <c r="F1853" s="323"/>
      <c r="G1853" s="323"/>
      <c r="H1853" s="323"/>
      <c r="I1853" s="323"/>
      <c r="J1853" s="323"/>
    </row>
    <row r="1854" spans="2:10">
      <c r="B1854" s="552"/>
      <c r="C1854" s="323"/>
      <c r="D1854" s="323"/>
      <c r="E1854" s="323"/>
      <c r="F1854" s="323"/>
      <c r="G1854" s="323"/>
      <c r="H1854" s="323"/>
      <c r="I1854" s="323"/>
      <c r="J1854" s="323"/>
    </row>
    <row r="1855" spans="2:10">
      <c r="B1855" s="552"/>
      <c r="C1855" s="323"/>
      <c r="D1855" s="323"/>
      <c r="E1855" s="323"/>
      <c r="F1855" s="323"/>
      <c r="G1855" s="323"/>
      <c r="H1855" s="323"/>
      <c r="I1855" s="323"/>
      <c r="J1855" s="323"/>
    </row>
    <row r="1856" spans="2:10">
      <c r="B1856" s="552"/>
      <c r="C1856" s="323"/>
      <c r="D1856" s="323"/>
      <c r="E1856" s="323"/>
      <c r="F1856" s="323"/>
      <c r="G1856" s="323"/>
      <c r="H1856" s="323"/>
      <c r="I1856" s="323"/>
      <c r="J1856" s="323"/>
    </row>
    <row r="1857" spans="2:10">
      <c r="B1857" s="552"/>
      <c r="C1857" s="323"/>
      <c r="D1857" s="323"/>
      <c r="E1857" s="323"/>
      <c r="F1857" s="323"/>
      <c r="G1857" s="323"/>
      <c r="H1857" s="323"/>
      <c r="I1857" s="323"/>
      <c r="J1857" s="323"/>
    </row>
    <row r="1858" spans="2:10">
      <c r="B1858" s="552"/>
      <c r="C1858" s="323"/>
      <c r="D1858" s="323"/>
      <c r="E1858" s="323"/>
      <c r="F1858" s="323"/>
      <c r="G1858" s="323"/>
      <c r="H1858" s="323"/>
      <c r="I1858" s="323"/>
      <c r="J1858" s="323"/>
    </row>
    <row r="1859" spans="2:10">
      <c r="B1859" s="552"/>
      <c r="C1859" s="323"/>
      <c r="D1859" s="323"/>
      <c r="E1859" s="323"/>
      <c r="F1859" s="323"/>
      <c r="G1859" s="323"/>
      <c r="H1859" s="323"/>
      <c r="I1859" s="323"/>
      <c r="J1859" s="323"/>
    </row>
    <row r="1860" spans="2:10">
      <c r="B1860" s="552"/>
      <c r="C1860" s="323"/>
      <c r="D1860" s="323"/>
      <c r="E1860" s="323"/>
      <c r="F1860" s="323"/>
      <c r="G1860" s="323"/>
      <c r="H1860" s="323"/>
      <c r="I1860" s="323"/>
      <c r="J1860" s="323"/>
    </row>
    <row r="1861" spans="2:10">
      <c r="B1861" s="552"/>
      <c r="C1861" s="323"/>
      <c r="D1861" s="323"/>
      <c r="E1861" s="323"/>
      <c r="F1861" s="323"/>
      <c r="G1861" s="323"/>
      <c r="H1861" s="323"/>
      <c r="I1861" s="323"/>
      <c r="J1861" s="323"/>
    </row>
    <row r="1862" spans="2:10">
      <c r="B1862" s="552"/>
      <c r="C1862" s="323"/>
      <c r="D1862" s="323"/>
      <c r="E1862" s="323"/>
      <c r="F1862" s="323"/>
      <c r="G1862" s="323"/>
      <c r="H1862" s="323"/>
      <c r="I1862" s="323"/>
      <c r="J1862" s="323"/>
    </row>
    <row r="1863" spans="2:10">
      <c r="B1863" s="552"/>
      <c r="C1863" s="323"/>
      <c r="D1863" s="323"/>
      <c r="E1863" s="323"/>
      <c r="F1863" s="323"/>
      <c r="G1863" s="323"/>
      <c r="H1863" s="323"/>
      <c r="I1863" s="323"/>
      <c r="J1863" s="323"/>
    </row>
    <row r="1864" spans="2:10">
      <c r="B1864" s="552"/>
      <c r="C1864" s="323"/>
      <c r="D1864" s="323"/>
      <c r="E1864" s="323"/>
      <c r="F1864" s="323"/>
      <c r="G1864" s="323"/>
      <c r="H1864" s="323"/>
      <c r="I1864" s="323"/>
      <c r="J1864" s="323"/>
    </row>
    <row r="1865" spans="2:10">
      <c r="B1865" s="552"/>
      <c r="C1865" s="323"/>
      <c r="D1865" s="323"/>
      <c r="E1865" s="323"/>
      <c r="F1865" s="323"/>
      <c r="G1865" s="323"/>
      <c r="H1865" s="323"/>
      <c r="I1865" s="323"/>
      <c r="J1865" s="323"/>
    </row>
    <row r="1866" spans="2:10">
      <c r="B1866" s="552"/>
      <c r="C1866" s="323"/>
      <c r="D1866" s="323"/>
      <c r="E1866" s="323"/>
      <c r="F1866" s="323"/>
      <c r="G1866" s="323"/>
      <c r="H1866" s="323"/>
      <c r="I1866" s="323"/>
      <c r="J1866" s="323"/>
    </row>
    <row r="1867" spans="2:10">
      <c r="B1867" s="552"/>
      <c r="C1867" s="323"/>
      <c r="D1867" s="323"/>
      <c r="E1867" s="323"/>
      <c r="F1867" s="323"/>
      <c r="G1867" s="323"/>
      <c r="H1867" s="323"/>
      <c r="I1867" s="323"/>
      <c r="J1867" s="323"/>
    </row>
    <row r="1868" spans="2:10">
      <c r="B1868" s="552"/>
      <c r="C1868" s="323"/>
      <c r="D1868" s="323"/>
      <c r="E1868" s="323"/>
      <c r="F1868" s="323"/>
      <c r="G1868" s="323"/>
      <c r="H1868" s="323"/>
      <c r="I1868" s="323"/>
      <c r="J1868" s="323"/>
    </row>
    <row r="1869" spans="2:10">
      <c r="B1869" s="552"/>
      <c r="C1869" s="323"/>
      <c r="D1869" s="323"/>
      <c r="E1869" s="323"/>
      <c r="F1869" s="323"/>
      <c r="G1869" s="323"/>
      <c r="H1869" s="323"/>
      <c r="I1869" s="323"/>
      <c r="J1869" s="323"/>
    </row>
    <row r="1870" spans="2:10">
      <c r="B1870" s="552"/>
      <c r="C1870" s="323"/>
      <c r="D1870" s="323"/>
      <c r="E1870" s="323"/>
      <c r="F1870" s="323"/>
      <c r="G1870" s="323"/>
      <c r="H1870" s="323"/>
      <c r="I1870" s="323"/>
      <c r="J1870" s="323"/>
    </row>
    <row r="1871" spans="2:10">
      <c r="B1871" s="552"/>
      <c r="C1871" s="323"/>
      <c r="D1871" s="323"/>
      <c r="E1871" s="323"/>
      <c r="F1871" s="323"/>
      <c r="G1871" s="323"/>
      <c r="H1871" s="323"/>
      <c r="I1871" s="323"/>
      <c r="J1871" s="323"/>
    </row>
    <row r="1872" spans="2:10">
      <c r="B1872" s="552"/>
      <c r="C1872" s="323"/>
      <c r="D1872" s="323"/>
      <c r="E1872" s="323"/>
      <c r="F1872" s="323"/>
      <c r="G1872" s="323"/>
      <c r="H1872" s="323"/>
      <c r="I1872" s="323"/>
      <c r="J1872" s="323"/>
    </row>
    <row r="1873" spans="2:10">
      <c r="B1873" s="552"/>
      <c r="C1873" s="323"/>
      <c r="D1873" s="323"/>
      <c r="E1873" s="323"/>
      <c r="F1873" s="323"/>
      <c r="G1873" s="323"/>
      <c r="H1873" s="323"/>
      <c r="I1873" s="323"/>
      <c r="J1873" s="323"/>
    </row>
    <row r="1874" spans="2:10">
      <c r="B1874" s="552"/>
      <c r="C1874" s="323"/>
      <c r="D1874" s="323"/>
      <c r="E1874" s="323"/>
      <c r="F1874" s="323"/>
      <c r="G1874" s="323"/>
      <c r="H1874" s="323"/>
      <c r="I1874" s="323"/>
      <c r="J1874" s="323"/>
    </row>
    <row r="1875" spans="2:10">
      <c r="B1875" s="552"/>
      <c r="C1875" s="323"/>
      <c r="D1875" s="323"/>
      <c r="E1875" s="323"/>
      <c r="F1875" s="323"/>
      <c r="G1875" s="323"/>
      <c r="H1875" s="323"/>
      <c r="I1875" s="323"/>
      <c r="J1875" s="323"/>
    </row>
    <row r="1876" spans="2:10">
      <c r="B1876" s="552"/>
      <c r="C1876" s="323"/>
      <c r="D1876" s="323"/>
      <c r="E1876" s="323"/>
      <c r="F1876" s="323"/>
      <c r="G1876" s="323"/>
      <c r="H1876" s="323"/>
      <c r="I1876" s="323"/>
      <c r="J1876" s="323"/>
    </row>
    <row r="1877" spans="2:10">
      <c r="B1877" s="552"/>
      <c r="C1877" s="323"/>
      <c r="D1877" s="323"/>
      <c r="E1877" s="323"/>
      <c r="F1877" s="323"/>
      <c r="G1877" s="323"/>
      <c r="H1877" s="323"/>
      <c r="I1877" s="323"/>
      <c r="J1877" s="323"/>
    </row>
    <row r="1878" spans="2:10">
      <c r="B1878" s="552"/>
      <c r="C1878" s="323"/>
      <c r="D1878" s="323"/>
      <c r="E1878" s="323"/>
      <c r="F1878" s="323"/>
      <c r="G1878" s="323"/>
      <c r="H1878" s="323"/>
      <c r="I1878" s="323"/>
      <c r="J1878" s="323"/>
    </row>
    <row r="1879" spans="2:10">
      <c r="B1879" s="552"/>
      <c r="C1879" s="323"/>
      <c r="D1879" s="323"/>
      <c r="E1879" s="323"/>
      <c r="F1879" s="323"/>
      <c r="G1879" s="323"/>
      <c r="H1879" s="323"/>
      <c r="I1879" s="323"/>
      <c r="J1879" s="323"/>
    </row>
    <row r="1880" spans="2:10">
      <c r="B1880" s="552"/>
      <c r="C1880" s="323"/>
      <c r="D1880" s="323"/>
      <c r="E1880" s="323"/>
      <c r="F1880" s="323"/>
      <c r="G1880" s="323"/>
      <c r="H1880" s="323"/>
      <c r="I1880" s="323"/>
      <c r="J1880" s="323"/>
    </row>
    <row r="1881" spans="2:10">
      <c r="B1881" s="552"/>
      <c r="C1881" s="323"/>
      <c r="D1881" s="323"/>
      <c r="E1881" s="323"/>
      <c r="F1881" s="323"/>
      <c r="G1881" s="323"/>
      <c r="H1881" s="323"/>
      <c r="I1881" s="323"/>
      <c r="J1881" s="323"/>
    </row>
    <row r="1882" spans="2:10">
      <c r="B1882" s="552"/>
      <c r="C1882" s="323"/>
      <c r="D1882" s="323"/>
      <c r="E1882" s="323"/>
      <c r="F1882" s="323"/>
      <c r="G1882" s="323"/>
      <c r="H1882" s="323"/>
      <c r="I1882" s="323"/>
      <c r="J1882" s="323"/>
    </row>
    <row r="1883" spans="2:10">
      <c r="B1883" s="552"/>
      <c r="C1883" s="323"/>
      <c r="D1883" s="323"/>
      <c r="E1883" s="323"/>
      <c r="F1883" s="323"/>
      <c r="G1883" s="323"/>
      <c r="H1883" s="323"/>
      <c r="I1883" s="323"/>
      <c r="J1883" s="323"/>
    </row>
    <row r="1884" spans="2:10">
      <c r="B1884" s="552"/>
      <c r="C1884" s="323"/>
      <c r="D1884" s="323"/>
      <c r="E1884" s="323"/>
      <c r="F1884" s="323"/>
      <c r="G1884" s="323"/>
      <c r="H1884" s="323"/>
      <c r="I1884" s="323"/>
      <c r="J1884" s="323"/>
    </row>
    <row r="1885" spans="2:10">
      <c r="B1885" s="552"/>
      <c r="C1885" s="323"/>
      <c r="D1885" s="323"/>
      <c r="E1885" s="323"/>
      <c r="F1885" s="323"/>
      <c r="G1885" s="323"/>
      <c r="H1885" s="323"/>
      <c r="I1885" s="323"/>
      <c r="J1885" s="323"/>
    </row>
    <row r="1886" spans="2:10">
      <c r="B1886" s="552"/>
      <c r="C1886" s="323"/>
      <c r="D1886" s="323"/>
      <c r="E1886" s="323"/>
      <c r="F1886" s="323"/>
      <c r="G1886" s="323"/>
      <c r="H1886" s="323"/>
      <c r="I1886" s="323"/>
      <c r="J1886" s="323"/>
    </row>
    <row r="1887" spans="2:10">
      <c r="B1887" s="552"/>
      <c r="C1887" s="323"/>
      <c r="D1887" s="323"/>
      <c r="E1887" s="323"/>
      <c r="F1887" s="323"/>
      <c r="G1887" s="323"/>
      <c r="H1887" s="323"/>
      <c r="I1887" s="323"/>
      <c r="J1887" s="323"/>
    </row>
    <row r="1888" spans="2:10">
      <c r="B1888" s="552"/>
      <c r="C1888" s="323"/>
      <c r="D1888" s="323"/>
      <c r="E1888" s="323"/>
      <c r="F1888" s="323"/>
      <c r="G1888" s="323"/>
      <c r="H1888" s="323"/>
      <c r="I1888" s="323"/>
      <c r="J1888" s="323"/>
    </row>
    <row r="1889" spans="2:10">
      <c r="B1889" s="552"/>
      <c r="C1889" s="323"/>
      <c r="D1889" s="323"/>
      <c r="E1889" s="323"/>
      <c r="F1889" s="323"/>
      <c r="G1889" s="323"/>
      <c r="H1889" s="323"/>
      <c r="I1889" s="323"/>
      <c r="J1889" s="323"/>
    </row>
    <row r="1890" spans="2:10">
      <c r="B1890" s="552"/>
      <c r="C1890" s="323"/>
      <c r="D1890" s="323"/>
      <c r="E1890" s="323"/>
      <c r="F1890" s="323"/>
      <c r="G1890" s="323"/>
      <c r="H1890" s="323"/>
      <c r="I1890" s="323"/>
      <c r="J1890" s="323"/>
    </row>
    <row r="1891" spans="2:10">
      <c r="B1891" s="552"/>
      <c r="C1891" s="323"/>
      <c r="D1891" s="323"/>
      <c r="E1891" s="323"/>
      <c r="F1891" s="323"/>
      <c r="G1891" s="323"/>
      <c r="H1891" s="323"/>
      <c r="I1891" s="323"/>
      <c r="J1891" s="323"/>
    </row>
    <row r="1892" spans="2:10">
      <c r="B1892" s="552"/>
      <c r="C1892" s="323"/>
      <c r="D1892" s="323"/>
      <c r="E1892" s="323"/>
      <c r="F1892" s="323"/>
      <c r="G1892" s="323"/>
      <c r="H1892" s="323"/>
      <c r="I1892" s="323"/>
      <c r="J1892" s="323"/>
    </row>
    <row r="1893" spans="2:10">
      <c r="B1893" s="552"/>
      <c r="C1893" s="323"/>
      <c r="D1893" s="323"/>
      <c r="E1893" s="323"/>
      <c r="F1893" s="323"/>
      <c r="G1893" s="323"/>
      <c r="H1893" s="323"/>
      <c r="I1893" s="323"/>
      <c r="J1893" s="323"/>
    </row>
    <row r="1894" spans="2:10">
      <c r="B1894" s="552"/>
      <c r="C1894" s="323"/>
      <c r="D1894" s="323"/>
      <c r="E1894" s="323"/>
      <c r="F1894" s="323"/>
      <c r="G1894" s="323"/>
      <c r="H1894" s="323"/>
      <c r="I1894" s="323"/>
      <c r="J1894" s="323"/>
    </row>
    <row r="1895" spans="2:10">
      <c r="B1895" s="552"/>
      <c r="C1895" s="323"/>
      <c r="D1895" s="323"/>
      <c r="E1895" s="323"/>
      <c r="F1895" s="323"/>
      <c r="G1895" s="323"/>
      <c r="H1895" s="323"/>
      <c r="I1895" s="323"/>
      <c r="J1895" s="323"/>
    </row>
    <row r="1896" spans="2:10">
      <c r="B1896" s="552"/>
      <c r="C1896" s="323"/>
      <c r="D1896" s="323"/>
      <c r="E1896" s="323"/>
      <c r="F1896" s="323"/>
      <c r="G1896" s="323"/>
      <c r="H1896" s="323"/>
      <c r="I1896" s="323"/>
      <c r="J1896" s="323"/>
    </row>
    <row r="1897" spans="2:10">
      <c r="B1897" s="552"/>
      <c r="C1897" s="323"/>
      <c r="D1897" s="323"/>
      <c r="E1897" s="323"/>
      <c r="F1897" s="323"/>
      <c r="G1897" s="323"/>
      <c r="H1897" s="323"/>
      <c r="I1897" s="323"/>
      <c r="J1897" s="323"/>
    </row>
    <row r="1898" spans="2:10">
      <c r="B1898" s="552"/>
      <c r="C1898" s="323"/>
      <c r="D1898" s="323"/>
      <c r="E1898" s="323"/>
      <c r="F1898" s="323"/>
      <c r="G1898" s="323"/>
      <c r="H1898" s="323"/>
      <c r="I1898" s="323"/>
      <c r="J1898" s="323"/>
    </row>
    <row r="1899" spans="2:10">
      <c r="B1899" s="552"/>
      <c r="C1899" s="323"/>
      <c r="D1899" s="323"/>
      <c r="E1899" s="323"/>
      <c r="F1899" s="323"/>
      <c r="G1899" s="323"/>
      <c r="H1899" s="323"/>
      <c r="I1899" s="323"/>
      <c r="J1899" s="323"/>
    </row>
    <row r="1900" spans="2:10">
      <c r="B1900" s="552"/>
      <c r="C1900" s="323"/>
      <c r="D1900" s="323"/>
      <c r="E1900" s="323"/>
      <c r="F1900" s="323"/>
      <c r="G1900" s="323"/>
      <c r="H1900" s="323"/>
      <c r="I1900" s="323"/>
      <c r="J1900" s="323"/>
    </row>
    <row r="1901" spans="2:10">
      <c r="B1901" s="552"/>
      <c r="C1901" s="323"/>
      <c r="D1901" s="323"/>
      <c r="E1901" s="323"/>
      <c r="F1901" s="323"/>
      <c r="G1901" s="323"/>
      <c r="H1901" s="323"/>
      <c r="I1901" s="323"/>
      <c r="J1901" s="323"/>
    </row>
    <row r="1902" spans="2:10">
      <c r="B1902" s="552"/>
      <c r="C1902" s="323"/>
      <c r="D1902" s="323"/>
      <c r="E1902" s="323"/>
      <c r="F1902" s="323"/>
      <c r="G1902" s="323"/>
      <c r="H1902" s="323"/>
      <c r="I1902" s="323"/>
      <c r="J1902" s="323"/>
    </row>
    <row r="1903" spans="2:10">
      <c r="B1903" s="552"/>
      <c r="C1903" s="323"/>
      <c r="D1903" s="323"/>
      <c r="E1903" s="323"/>
      <c r="F1903" s="323"/>
      <c r="G1903" s="323"/>
      <c r="H1903" s="323"/>
      <c r="I1903" s="323"/>
      <c r="J1903" s="323"/>
    </row>
    <row r="1904" spans="2:10">
      <c r="B1904" s="552"/>
      <c r="C1904" s="323"/>
      <c r="D1904" s="323"/>
      <c r="E1904" s="323"/>
      <c r="F1904" s="323"/>
      <c r="G1904" s="323"/>
      <c r="H1904" s="323"/>
      <c r="I1904" s="323"/>
      <c r="J1904" s="323"/>
    </row>
    <row r="1905" spans="2:10">
      <c r="B1905" s="552"/>
      <c r="C1905" s="323"/>
      <c r="D1905" s="323"/>
      <c r="E1905" s="323"/>
      <c r="F1905" s="323"/>
      <c r="G1905" s="323"/>
      <c r="H1905" s="323"/>
      <c r="I1905" s="323"/>
      <c r="J1905" s="323"/>
    </row>
    <row r="1906" spans="2:10">
      <c r="B1906" s="552"/>
      <c r="C1906" s="323"/>
      <c r="D1906" s="323"/>
      <c r="E1906" s="323"/>
      <c r="F1906" s="323"/>
      <c r="G1906" s="323"/>
      <c r="H1906" s="323"/>
      <c r="I1906" s="323"/>
      <c r="J1906" s="323"/>
    </row>
    <row r="1907" spans="2:10">
      <c r="B1907" s="552"/>
      <c r="C1907" s="323"/>
      <c r="D1907" s="323"/>
      <c r="E1907" s="323"/>
      <c r="F1907" s="323"/>
      <c r="G1907" s="323"/>
      <c r="H1907" s="323"/>
      <c r="I1907" s="323"/>
      <c r="J1907" s="323"/>
    </row>
    <row r="1908" spans="2:10">
      <c r="B1908" s="552"/>
      <c r="C1908" s="323"/>
      <c r="D1908" s="323"/>
      <c r="E1908" s="323"/>
      <c r="F1908" s="323"/>
      <c r="G1908" s="323"/>
      <c r="H1908" s="323"/>
      <c r="I1908" s="323"/>
      <c r="J1908" s="323"/>
    </row>
    <row r="1909" spans="2:10">
      <c r="B1909" s="552"/>
      <c r="C1909" s="323"/>
      <c r="D1909" s="323"/>
      <c r="E1909" s="323"/>
      <c r="F1909" s="323"/>
      <c r="G1909" s="323"/>
      <c r="H1909" s="323"/>
      <c r="I1909" s="323"/>
      <c r="J1909" s="323"/>
    </row>
    <row r="1910" spans="2:10">
      <c r="B1910" s="552"/>
      <c r="C1910" s="323"/>
      <c r="D1910" s="323"/>
      <c r="E1910" s="323"/>
      <c r="F1910" s="323"/>
      <c r="G1910" s="323"/>
      <c r="H1910" s="323"/>
      <c r="I1910" s="323"/>
      <c r="J1910" s="323"/>
    </row>
    <row r="1911" spans="2:10">
      <c r="B1911" s="552"/>
      <c r="C1911" s="323"/>
      <c r="D1911" s="323"/>
      <c r="E1911" s="323"/>
      <c r="F1911" s="323"/>
      <c r="G1911" s="323"/>
      <c r="H1911" s="323"/>
      <c r="I1911" s="323"/>
      <c r="J1911" s="323"/>
    </row>
    <row r="1912" spans="2:10">
      <c r="B1912" s="552"/>
      <c r="C1912" s="323"/>
      <c r="D1912" s="323"/>
      <c r="E1912" s="323"/>
      <c r="F1912" s="323"/>
      <c r="G1912" s="323"/>
      <c r="H1912" s="323"/>
      <c r="I1912" s="323"/>
      <c r="J1912" s="323"/>
    </row>
    <row r="1913" spans="2:10">
      <c r="B1913" s="552"/>
      <c r="C1913" s="323"/>
      <c r="D1913" s="323"/>
      <c r="E1913" s="323"/>
      <c r="F1913" s="323"/>
      <c r="G1913" s="323"/>
      <c r="H1913" s="323"/>
      <c r="I1913" s="323"/>
      <c r="J1913" s="323"/>
    </row>
    <row r="1914" spans="2:10">
      <c r="B1914" s="552"/>
      <c r="C1914" s="323"/>
      <c r="D1914" s="323"/>
      <c r="E1914" s="323"/>
      <c r="F1914" s="323"/>
      <c r="G1914" s="323"/>
      <c r="H1914" s="323"/>
      <c r="I1914" s="323"/>
      <c r="J1914" s="323"/>
    </row>
    <row r="1915" spans="2:10">
      <c r="B1915" s="552"/>
      <c r="C1915" s="323"/>
      <c r="D1915" s="323"/>
      <c r="E1915" s="323"/>
      <c r="F1915" s="323"/>
      <c r="G1915" s="323"/>
      <c r="H1915" s="323"/>
      <c r="I1915" s="323"/>
      <c r="J1915" s="323"/>
    </row>
    <row r="1916" spans="2:10">
      <c r="B1916" s="552"/>
      <c r="C1916" s="323"/>
      <c r="D1916" s="323"/>
      <c r="E1916" s="323"/>
      <c r="F1916" s="323"/>
      <c r="G1916" s="323"/>
      <c r="H1916" s="323"/>
      <c r="I1916" s="323"/>
      <c r="J1916" s="323"/>
    </row>
    <row r="1917" spans="2:10">
      <c r="B1917" s="552"/>
      <c r="C1917" s="323"/>
      <c r="D1917" s="323"/>
      <c r="E1917" s="323"/>
      <c r="F1917" s="323"/>
      <c r="G1917" s="323"/>
      <c r="H1917" s="323"/>
      <c r="I1917" s="323"/>
      <c r="J1917" s="323"/>
    </row>
    <row r="1918" spans="2:10">
      <c r="B1918" s="552"/>
      <c r="C1918" s="323"/>
      <c r="D1918" s="323"/>
      <c r="E1918" s="323"/>
      <c r="F1918" s="323"/>
      <c r="G1918" s="323"/>
      <c r="H1918" s="323"/>
      <c r="I1918" s="323"/>
      <c r="J1918" s="323"/>
    </row>
    <row r="1919" spans="2:10">
      <c r="B1919" s="552"/>
      <c r="C1919" s="323"/>
      <c r="D1919" s="323"/>
      <c r="E1919" s="323"/>
      <c r="F1919" s="323"/>
      <c r="G1919" s="323"/>
      <c r="H1919" s="323"/>
      <c r="I1919" s="323"/>
      <c r="J1919" s="323"/>
    </row>
    <row r="1920" spans="2:10">
      <c r="B1920" s="552"/>
      <c r="C1920" s="323"/>
      <c r="D1920" s="323"/>
      <c r="E1920" s="323"/>
      <c r="F1920" s="323"/>
      <c r="G1920" s="323"/>
      <c r="H1920" s="323"/>
      <c r="I1920" s="323"/>
      <c r="J1920" s="323"/>
    </row>
    <row r="1921" spans="2:10">
      <c r="B1921" s="552"/>
      <c r="C1921" s="323"/>
      <c r="D1921" s="323"/>
      <c r="E1921" s="323"/>
      <c r="F1921" s="323"/>
      <c r="G1921" s="323"/>
      <c r="H1921" s="323"/>
      <c r="I1921" s="323"/>
      <c r="J1921" s="323"/>
    </row>
    <row r="1922" spans="2:10">
      <c r="B1922" s="552"/>
      <c r="C1922" s="323"/>
      <c r="D1922" s="323"/>
      <c r="E1922" s="323"/>
      <c r="F1922" s="323"/>
      <c r="G1922" s="323"/>
      <c r="H1922" s="323"/>
      <c r="I1922" s="323"/>
      <c r="J1922" s="323"/>
    </row>
    <row r="1923" spans="2:10">
      <c r="B1923" s="552"/>
      <c r="C1923" s="323"/>
      <c r="D1923" s="323"/>
      <c r="E1923" s="323"/>
      <c r="F1923" s="323"/>
      <c r="G1923" s="323"/>
      <c r="H1923" s="323"/>
      <c r="I1923" s="323"/>
      <c r="J1923" s="323"/>
    </row>
    <row r="1924" spans="2:10">
      <c r="B1924" s="552"/>
      <c r="C1924" s="323"/>
      <c r="D1924" s="323"/>
      <c r="E1924" s="323"/>
      <c r="F1924" s="323"/>
      <c r="G1924" s="323"/>
      <c r="H1924" s="323"/>
      <c r="I1924" s="323"/>
      <c r="J1924" s="323"/>
    </row>
    <row r="1925" spans="2:10">
      <c r="B1925" s="552"/>
      <c r="C1925" s="323"/>
      <c r="D1925" s="323"/>
      <c r="E1925" s="323"/>
      <c r="F1925" s="323"/>
      <c r="G1925" s="323"/>
      <c r="H1925" s="323"/>
      <c r="I1925" s="323"/>
      <c r="J1925" s="323"/>
    </row>
    <row r="1926" spans="2:10">
      <c r="B1926" s="552"/>
      <c r="C1926" s="323"/>
      <c r="D1926" s="323"/>
      <c r="E1926" s="323"/>
      <c r="F1926" s="323"/>
      <c r="G1926" s="323"/>
      <c r="H1926" s="323"/>
      <c r="I1926" s="323"/>
      <c r="J1926" s="323"/>
    </row>
    <row r="1927" spans="2:10">
      <c r="B1927" s="552"/>
      <c r="C1927" s="323"/>
      <c r="D1927" s="323"/>
      <c r="E1927" s="323"/>
      <c r="F1927" s="323"/>
      <c r="G1927" s="323"/>
      <c r="H1927" s="323"/>
      <c r="I1927" s="323"/>
      <c r="J1927" s="323"/>
    </row>
    <row r="1928" spans="2:10">
      <c r="B1928" s="552"/>
      <c r="C1928" s="323"/>
      <c r="D1928" s="323"/>
      <c r="E1928" s="323"/>
      <c r="F1928" s="323"/>
      <c r="G1928" s="323"/>
      <c r="H1928" s="323"/>
      <c r="I1928" s="323"/>
      <c r="J1928" s="323"/>
    </row>
    <row r="1929" spans="2:10">
      <c r="B1929" s="552"/>
      <c r="C1929" s="323"/>
      <c r="D1929" s="323"/>
      <c r="E1929" s="323"/>
      <c r="F1929" s="323"/>
      <c r="G1929" s="323"/>
      <c r="H1929" s="323"/>
      <c r="I1929" s="323"/>
      <c r="J1929" s="323"/>
    </row>
    <row r="1930" spans="2:10">
      <c r="B1930" s="552"/>
      <c r="C1930" s="323"/>
      <c r="D1930" s="323"/>
      <c r="E1930" s="323"/>
      <c r="F1930" s="323"/>
      <c r="G1930" s="323"/>
      <c r="H1930" s="323"/>
      <c r="I1930" s="323"/>
      <c r="J1930" s="323"/>
    </row>
    <row r="1931" spans="2:10">
      <c r="B1931" s="552"/>
      <c r="C1931" s="323"/>
      <c r="D1931" s="323"/>
      <c r="E1931" s="323"/>
      <c r="F1931" s="323"/>
      <c r="G1931" s="323"/>
      <c r="H1931" s="323"/>
      <c r="I1931" s="323"/>
      <c r="J1931" s="323"/>
    </row>
    <row r="1932" spans="2:10">
      <c r="B1932" s="552"/>
      <c r="C1932" s="323"/>
      <c r="D1932" s="323"/>
      <c r="E1932" s="323"/>
      <c r="F1932" s="323"/>
      <c r="G1932" s="323"/>
      <c r="H1932" s="323"/>
      <c r="I1932" s="323"/>
      <c r="J1932" s="323"/>
    </row>
    <row r="1933" spans="2:10">
      <c r="B1933" s="552"/>
      <c r="C1933" s="323"/>
      <c r="D1933" s="323"/>
      <c r="E1933" s="323"/>
      <c r="F1933" s="323"/>
      <c r="G1933" s="323"/>
      <c r="H1933" s="323"/>
      <c r="I1933" s="323"/>
      <c r="J1933" s="323"/>
    </row>
    <row r="1934" spans="2:10">
      <c r="B1934" s="552"/>
      <c r="C1934" s="323"/>
      <c r="D1934" s="323"/>
      <c r="E1934" s="323"/>
      <c r="F1934" s="323"/>
      <c r="G1934" s="323"/>
      <c r="H1934" s="323"/>
      <c r="I1934" s="323"/>
      <c r="J1934" s="323"/>
    </row>
    <row r="1935" spans="2:10">
      <c r="B1935" s="552"/>
      <c r="C1935" s="323"/>
      <c r="D1935" s="323"/>
      <c r="E1935" s="323"/>
      <c r="F1935" s="323"/>
      <c r="G1935" s="323"/>
      <c r="H1935" s="323"/>
      <c r="I1935" s="323"/>
      <c r="J1935" s="323"/>
    </row>
    <row r="1936" spans="2:10">
      <c r="B1936" s="552"/>
      <c r="C1936" s="323"/>
      <c r="D1936" s="323"/>
      <c r="E1936" s="323"/>
      <c r="F1936" s="323"/>
      <c r="G1936" s="323"/>
      <c r="H1936" s="323"/>
      <c r="I1936" s="323"/>
      <c r="J1936" s="323"/>
    </row>
    <row r="1937" spans="2:10">
      <c r="B1937" s="552"/>
      <c r="C1937" s="323"/>
      <c r="D1937" s="323"/>
      <c r="E1937" s="323"/>
      <c r="F1937" s="323"/>
      <c r="G1937" s="323"/>
      <c r="H1937" s="323"/>
      <c r="I1937" s="323"/>
      <c r="J1937" s="323"/>
    </row>
    <row r="1938" spans="2:10">
      <c r="B1938" s="552"/>
      <c r="C1938" s="323"/>
      <c r="D1938" s="323"/>
      <c r="E1938" s="323"/>
      <c r="F1938" s="323"/>
      <c r="G1938" s="323"/>
      <c r="H1938" s="323"/>
      <c r="I1938" s="323"/>
      <c r="J1938" s="323"/>
    </row>
    <row r="1939" spans="2:10">
      <c r="B1939" s="552"/>
      <c r="C1939" s="323"/>
      <c r="D1939" s="323"/>
      <c r="E1939" s="323"/>
      <c r="F1939" s="323"/>
      <c r="G1939" s="323"/>
      <c r="H1939" s="323"/>
      <c r="I1939" s="323"/>
      <c r="J1939" s="323"/>
    </row>
    <row r="1940" spans="2:10">
      <c r="B1940" s="552"/>
      <c r="C1940" s="323"/>
      <c r="D1940" s="323"/>
      <c r="E1940" s="323"/>
      <c r="F1940" s="323"/>
      <c r="G1940" s="323"/>
      <c r="H1940" s="323"/>
      <c r="I1940" s="323"/>
      <c r="J1940" s="323"/>
    </row>
    <row r="1941" spans="2:10">
      <c r="B1941" s="552"/>
      <c r="C1941" s="323"/>
      <c r="D1941" s="323"/>
      <c r="E1941" s="323"/>
      <c r="F1941" s="323"/>
      <c r="G1941" s="323"/>
      <c r="H1941" s="323"/>
      <c r="I1941" s="323"/>
      <c r="J1941" s="323"/>
    </row>
    <row r="1942" spans="2:10">
      <c r="B1942" s="552"/>
      <c r="C1942" s="323"/>
      <c r="D1942" s="323"/>
      <c r="E1942" s="323"/>
      <c r="F1942" s="323"/>
      <c r="G1942" s="323"/>
      <c r="H1942" s="323"/>
      <c r="I1942" s="323"/>
      <c r="J1942" s="323"/>
    </row>
    <row r="1943" spans="2:10">
      <c r="B1943" s="552"/>
      <c r="C1943" s="323"/>
      <c r="D1943" s="323"/>
      <c r="E1943" s="323"/>
      <c r="F1943" s="323"/>
      <c r="G1943" s="323"/>
      <c r="H1943" s="323"/>
      <c r="I1943" s="323"/>
      <c r="J1943" s="323"/>
    </row>
    <row r="1944" spans="2:10">
      <c r="B1944" s="552"/>
      <c r="C1944" s="323"/>
      <c r="D1944" s="323"/>
      <c r="E1944" s="323"/>
      <c r="F1944" s="323"/>
      <c r="G1944" s="323"/>
      <c r="H1944" s="323"/>
      <c r="I1944" s="323"/>
      <c r="J1944" s="323"/>
    </row>
    <row r="1945" spans="2:10">
      <c r="B1945" s="552"/>
      <c r="C1945" s="323"/>
      <c r="D1945" s="323"/>
      <c r="E1945" s="323"/>
      <c r="F1945" s="323"/>
      <c r="G1945" s="323"/>
      <c r="H1945" s="323"/>
      <c r="I1945" s="323"/>
      <c r="J1945" s="323"/>
    </row>
    <row r="1946" spans="2:10">
      <c r="B1946" s="552"/>
      <c r="C1946" s="323"/>
      <c r="D1946" s="323"/>
      <c r="E1946" s="323"/>
      <c r="F1946" s="323"/>
      <c r="G1946" s="323"/>
      <c r="H1946" s="323"/>
      <c r="I1946" s="323"/>
      <c r="J1946" s="323"/>
    </row>
    <row r="1947" spans="2:10">
      <c r="B1947" s="552"/>
      <c r="C1947" s="323"/>
      <c r="D1947" s="323"/>
      <c r="E1947" s="323"/>
      <c r="F1947" s="323"/>
      <c r="G1947" s="323"/>
      <c r="H1947" s="323"/>
      <c r="I1947" s="323"/>
      <c r="J1947" s="323"/>
    </row>
    <row r="1948" spans="2:10">
      <c r="B1948" s="552"/>
      <c r="C1948" s="323"/>
      <c r="D1948" s="323"/>
      <c r="E1948" s="323"/>
      <c r="F1948" s="323"/>
      <c r="G1948" s="323"/>
      <c r="H1948" s="323"/>
      <c r="I1948" s="323"/>
      <c r="J1948" s="323"/>
    </row>
    <row r="1949" spans="2:10">
      <c r="B1949" s="552"/>
      <c r="C1949" s="323"/>
      <c r="D1949" s="323"/>
      <c r="E1949" s="323"/>
      <c r="F1949" s="323"/>
      <c r="G1949" s="323"/>
      <c r="H1949" s="323"/>
      <c r="I1949" s="323"/>
      <c r="J1949" s="323"/>
    </row>
    <row r="1950" spans="2:10">
      <c r="B1950" s="552"/>
      <c r="C1950" s="323"/>
      <c r="D1950" s="323"/>
      <c r="E1950" s="323"/>
      <c r="F1950" s="323"/>
      <c r="G1950" s="323"/>
      <c r="H1950" s="323"/>
      <c r="I1950" s="323"/>
      <c r="J1950" s="323"/>
    </row>
    <row r="1951" spans="2:10">
      <c r="B1951" s="552"/>
      <c r="C1951" s="323"/>
      <c r="D1951" s="323"/>
      <c r="E1951" s="323"/>
      <c r="F1951" s="323"/>
      <c r="G1951" s="323"/>
      <c r="H1951" s="323"/>
      <c r="I1951" s="323"/>
      <c r="J1951" s="323"/>
    </row>
    <row r="1952" spans="2:10">
      <c r="B1952" s="552"/>
      <c r="C1952" s="323"/>
      <c r="D1952" s="323"/>
      <c r="E1952" s="323"/>
      <c r="F1952" s="323"/>
      <c r="G1952" s="323"/>
      <c r="H1952" s="323"/>
      <c r="I1952" s="323"/>
      <c r="J1952" s="323"/>
    </row>
    <row r="1953" spans="2:10">
      <c r="B1953" s="552"/>
      <c r="C1953" s="323"/>
      <c r="D1953" s="323"/>
      <c r="E1953" s="323"/>
      <c r="F1953" s="323"/>
      <c r="G1953" s="323"/>
      <c r="H1953" s="323"/>
      <c r="I1953" s="323"/>
      <c r="J1953" s="323"/>
    </row>
    <row r="1954" spans="2:10">
      <c r="B1954" s="552"/>
      <c r="C1954" s="323"/>
      <c r="D1954" s="323"/>
      <c r="E1954" s="323"/>
      <c r="F1954" s="323"/>
      <c r="G1954" s="323"/>
      <c r="H1954" s="323"/>
      <c r="I1954" s="323"/>
      <c r="J1954" s="323"/>
    </row>
    <row r="1955" spans="2:10">
      <c r="B1955" s="552"/>
      <c r="C1955" s="323"/>
      <c r="D1955" s="323"/>
      <c r="E1955" s="323"/>
      <c r="F1955" s="323"/>
      <c r="G1955" s="323"/>
      <c r="H1955" s="323"/>
      <c r="I1955" s="323"/>
      <c r="J1955" s="323"/>
    </row>
    <row r="1956" spans="2:10">
      <c r="B1956" s="552"/>
      <c r="C1956" s="323"/>
      <c r="D1956" s="323"/>
      <c r="E1956" s="323"/>
      <c r="F1956" s="323"/>
      <c r="G1956" s="323"/>
      <c r="H1956" s="323"/>
      <c r="I1956" s="323"/>
      <c r="J1956" s="323"/>
    </row>
    <row r="1957" spans="2:10">
      <c r="B1957" s="552"/>
      <c r="C1957" s="323"/>
      <c r="D1957" s="323"/>
      <c r="E1957" s="323"/>
      <c r="F1957" s="323"/>
      <c r="G1957" s="323"/>
      <c r="H1957" s="323"/>
      <c r="I1957" s="323"/>
      <c r="J1957" s="323"/>
    </row>
    <row r="1958" spans="2:10">
      <c r="B1958" s="552"/>
      <c r="C1958" s="323"/>
      <c r="D1958" s="323"/>
      <c r="E1958" s="323"/>
      <c r="F1958" s="323"/>
      <c r="G1958" s="323"/>
      <c r="H1958" s="323"/>
      <c r="I1958" s="323"/>
      <c r="J1958" s="323"/>
    </row>
    <row r="1959" spans="2:10">
      <c r="B1959" s="552"/>
      <c r="C1959" s="323"/>
      <c r="D1959" s="323"/>
      <c r="E1959" s="323"/>
      <c r="F1959" s="323"/>
      <c r="G1959" s="323"/>
      <c r="H1959" s="323"/>
      <c r="I1959" s="323"/>
      <c r="J1959" s="323"/>
    </row>
    <row r="1960" spans="2:10">
      <c r="B1960" s="552"/>
      <c r="C1960" s="323"/>
      <c r="D1960" s="323"/>
      <c r="E1960" s="323"/>
      <c r="F1960" s="323"/>
      <c r="G1960" s="323"/>
      <c r="H1960" s="323"/>
      <c r="I1960" s="323"/>
      <c r="J1960" s="323"/>
    </row>
    <row r="1961" spans="2:10">
      <c r="B1961" s="552"/>
      <c r="C1961" s="323"/>
      <c r="D1961" s="323"/>
      <c r="E1961" s="323"/>
      <c r="F1961" s="323"/>
      <c r="G1961" s="323"/>
      <c r="H1961" s="323"/>
      <c r="I1961" s="323"/>
      <c r="J1961" s="323"/>
    </row>
    <row r="1962" spans="2:10">
      <c r="B1962" s="552"/>
      <c r="C1962" s="323"/>
      <c r="D1962" s="323"/>
      <c r="E1962" s="323"/>
      <c r="F1962" s="323"/>
      <c r="G1962" s="323"/>
      <c r="H1962" s="323"/>
      <c r="I1962" s="323"/>
      <c r="J1962" s="323"/>
    </row>
    <row r="1963" spans="2:10">
      <c r="B1963" s="552"/>
      <c r="C1963" s="323"/>
      <c r="D1963" s="323"/>
      <c r="E1963" s="323"/>
      <c r="F1963" s="323"/>
      <c r="G1963" s="323"/>
      <c r="H1963" s="323"/>
      <c r="I1963" s="323"/>
      <c r="J1963" s="323"/>
    </row>
    <row r="1964" spans="2:10">
      <c r="B1964" s="552"/>
      <c r="C1964" s="323"/>
      <c r="D1964" s="323"/>
      <c r="E1964" s="323"/>
      <c r="F1964" s="323"/>
      <c r="G1964" s="323"/>
      <c r="H1964" s="323"/>
      <c r="I1964" s="323"/>
      <c r="J1964" s="323"/>
    </row>
    <row r="1965" spans="2:10">
      <c r="B1965" s="552"/>
      <c r="C1965" s="323"/>
      <c r="D1965" s="323"/>
      <c r="E1965" s="323"/>
      <c r="F1965" s="323"/>
      <c r="G1965" s="323"/>
      <c r="H1965" s="323"/>
      <c r="I1965" s="323"/>
      <c r="J1965" s="323"/>
    </row>
    <row r="1966" spans="2:10">
      <c r="B1966" s="552"/>
      <c r="C1966" s="323"/>
      <c r="D1966" s="323"/>
      <c r="E1966" s="323"/>
      <c r="F1966" s="323"/>
      <c r="G1966" s="323"/>
      <c r="H1966" s="323"/>
      <c r="I1966" s="323"/>
      <c r="J1966" s="323"/>
    </row>
    <row r="1967" spans="2:10">
      <c r="B1967" s="552"/>
      <c r="C1967" s="323"/>
      <c r="D1967" s="323"/>
      <c r="E1967" s="323"/>
      <c r="F1967" s="323"/>
      <c r="G1967" s="323"/>
      <c r="H1967" s="323"/>
      <c r="I1967" s="323"/>
      <c r="J1967" s="323"/>
    </row>
    <row r="1968" spans="2:10">
      <c r="B1968" s="552"/>
      <c r="C1968" s="323"/>
      <c r="D1968" s="323"/>
      <c r="E1968" s="323"/>
      <c r="F1968" s="323"/>
      <c r="G1968" s="323"/>
      <c r="H1968" s="323"/>
      <c r="I1968" s="323"/>
      <c r="J1968" s="323"/>
    </row>
    <row r="1969" spans="2:10">
      <c r="B1969" s="552"/>
      <c r="C1969" s="323"/>
      <c r="D1969" s="323"/>
      <c r="E1969" s="323"/>
      <c r="F1969" s="323"/>
      <c r="G1969" s="323"/>
      <c r="H1969" s="323"/>
      <c r="I1969" s="323"/>
      <c r="J1969" s="323"/>
    </row>
    <row r="1970" spans="2:10">
      <c r="B1970" s="552"/>
      <c r="C1970" s="323"/>
      <c r="D1970" s="323"/>
      <c r="E1970" s="323"/>
      <c r="F1970" s="323"/>
      <c r="G1970" s="323"/>
      <c r="H1970" s="323"/>
      <c r="I1970" s="323"/>
      <c r="J1970" s="323"/>
    </row>
    <row r="1971" spans="2:10">
      <c r="B1971" s="552"/>
      <c r="C1971" s="323"/>
      <c r="D1971" s="323"/>
      <c r="E1971" s="323"/>
      <c r="F1971" s="323"/>
      <c r="G1971" s="323"/>
      <c r="H1971" s="323"/>
      <c r="I1971" s="323"/>
      <c r="J1971" s="323"/>
    </row>
    <row r="1972" spans="2:10">
      <c r="B1972" s="552"/>
      <c r="C1972" s="323"/>
      <c r="D1972" s="323"/>
      <c r="E1972" s="323"/>
      <c r="F1972" s="323"/>
      <c r="G1972" s="323"/>
      <c r="H1972" s="323"/>
      <c r="I1972" s="323"/>
      <c r="J1972" s="323"/>
    </row>
    <row r="1973" spans="2:10">
      <c r="B1973" s="552"/>
      <c r="C1973" s="323"/>
      <c r="D1973" s="323"/>
      <c r="E1973" s="323"/>
      <c r="F1973" s="323"/>
      <c r="G1973" s="323"/>
      <c r="H1973" s="323"/>
      <c r="I1973" s="323"/>
      <c r="J1973" s="323"/>
    </row>
    <row r="1974" spans="2:10">
      <c r="B1974" s="552"/>
      <c r="C1974" s="323"/>
      <c r="D1974" s="323"/>
      <c r="E1974" s="323"/>
      <c r="F1974" s="323"/>
      <c r="G1974" s="323"/>
      <c r="H1974" s="323"/>
      <c r="I1974" s="323"/>
      <c r="J1974" s="323"/>
    </row>
    <row r="1975" spans="2:10">
      <c r="B1975" s="552"/>
      <c r="C1975" s="323"/>
      <c r="D1975" s="323"/>
      <c r="E1975" s="323"/>
      <c r="F1975" s="323"/>
      <c r="G1975" s="323"/>
      <c r="H1975" s="323"/>
      <c r="I1975" s="323"/>
      <c r="J1975" s="323"/>
    </row>
    <row r="1976" spans="2:10">
      <c r="B1976" s="552"/>
      <c r="C1976" s="323"/>
      <c r="D1976" s="323"/>
      <c r="E1976" s="323"/>
      <c r="F1976" s="323"/>
      <c r="G1976" s="323"/>
      <c r="H1976" s="323"/>
      <c r="I1976" s="323"/>
      <c r="J1976" s="323"/>
    </row>
    <row r="1977" spans="2:10">
      <c r="B1977" s="552"/>
      <c r="C1977" s="323"/>
      <c r="D1977" s="323"/>
      <c r="E1977" s="323"/>
      <c r="F1977" s="323"/>
      <c r="G1977" s="323"/>
      <c r="H1977" s="323"/>
      <c r="I1977" s="323"/>
      <c r="J1977" s="323"/>
    </row>
    <row r="1978" spans="2:10">
      <c r="B1978" s="552"/>
      <c r="C1978" s="323"/>
      <c r="D1978" s="323"/>
      <c r="E1978" s="323"/>
      <c r="F1978" s="323"/>
      <c r="G1978" s="323"/>
      <c r="H1978" s="323"/>
      <c r="I1978" s="323"/>
      <c r="J1978" s="323"/>
    </row>
    <row r="1979" spans="2:10">
      <c r="B1979" s="552"/>
      <c r="C1979" s="323"/>
      <c r="D1979" s="323"/>
      <c r="E1979" s="323"/>
      <c r="F1979" s="323"/>
      <c r="G1979" s="323"/>
      <c r="H1979" s="323"/>
      <c r="I1979" s="323"/>
      <c r="J1979" s="323"/>
    </row>
    <row r="1980" spans="2:10">
      <c r="B1980" s="552"/>
      <c r="C1980" s="323"/>
      <c r="D1980" s="323"/>
      <c r="E1980" s="323"/>
      <c r="F1980" s="323"/>
      <c r="G1980" s="323"/>
      <c r="H1980" s="323"/>
      <c r="I1980" s="323"/>
      <c r="J1980" s="323"/>
    </row>
    <row r="1981" spans="2:10">
      <c r="B1981" s="552"/>
      <c r="C1981" s="323"/>
      <c r="D1981" s="323"/>
      <c r="E1981" s="323"/>
      <c r="F1981" s="323"/>
      <c r="G1981" s="323"/>
      <c r="H1981" s="323"/>
      <c r="I1981" s="323"/>
      <c r="J1981" s="323"/>
    </row>
    <row r="1982" spans="2:10">
      <c r="B1982" s="552"/>
      <c r="C1982" s="323"/>
      <c r="D1982" s="323"/>
      <c r="E1982" s="323"/>
      <c r="F1982" s="323"/>
      <c r="G1982" s="323"/>
      <c r="H1982" s="323"/>
      <c r="I1982" s="323"/>
      <c r="J1982" s="323"/>
    </row>
    <row r="1983" spans="2:10">
      <c r="B1983" s="552"/>
      <c r="C1983" s="323"/>
      <c r="D1983" s="323"/>
      <c r="E1983" s="323"/>
      <c r="F1983" s="323"/>
      <c r="G1983" s="323"/>
      <c r="H1983" s="323"/>
      <c r="I1983" s="323"/>
      <c r="J1983" s="323"/>
    </row>
    <row r="1984" spans="2:10">
      <c r="B1984" s="552"/>
      <c r="C1984" s="323"/>
      <c r="D1984" s="323"/>
      <c r="E1984" s="323"/>
      <c r="F1984" s="323"/>
      <c r="G1984" s="323"/>
      <c r="H1984" s="323"/>
      <c r="I1984" s="323"/>
      <c r="J1984" s="323"/>
    </row>
    <row r="1985" spans="2:10">
      <c r="B1985" s="552"/>
      <c r="C1985" s="323"/>
      <c r="D1985" s="323"/>
      <c r="E1985" s="323"/>
      <c r="F1985" s="323"/>
      <c r="G1985" s="323"/>
      <c r="H1985" s="323"/>
      <c r="I1985" s="323"/>
      <c r="J1985" s="323"/>
    </row>
    <row r="1986" spans="2:10">
      <c r="B1986" s="552"/>
      <c r="C1986" s="323"/>
      <c r="D1986" s="323"/>
      <c r="E1986" s="323"/>
      <c r="F1986" s="323"/>
      <c r="G1986" s="323"/>
      <c r="H1986" s="323"/>
      <c r="I1986" s="323"/>
      <c r="J1986" s="323"/>
    </row>
    <row r="1987" spans="2:10">
      <c r="B1987" s="552"/>
      <c r="C1987" s="323"/>
      <c r="D1987" s="323"/>
      <c r="E1987" s="323"/>
      <c r="F1987" s="323"/>
      <c r="G1987" s="323"/>
      <c r="H1987" s="323"/>
      <c r="I1987" s="323"/>
      <c r="J1987" s="323"/>
    </row>
    <row r="1988" spans="2:10">
      <c r="B1988" s="552"/>
      <c r="C1988" s="323"/>
      <c r="D1988" s="323"/>
      <c r="E1988" s="323"/>
      <c r="F1988" s="323"/>
      <c r="G1988" s="323"/>
      <c r="H1988" s="323"/>
      <c r="I1988" s="323"/>
      <c r="J1988" s="323"/>
    </row>
    <row r="1989" spans="2:10">
      <c r="B1989" s="552"/>
      <c r="C1989" s="323"/>
      <c r="D1989" s="323"/>
      <c r="E1989" s="323"/>
      <c r="F1989" s="323"/>
      <c r="G1989" s="323"/>
      <c r="H1989" s="323"/>
      <c r="I1989" s="323"/>
      <c r="J1989" s="323"/>
    </row>
    <row r="1990" spans="2:10">
      <c r="B1990" s="552"/>
      <c r="C1990" s="323"/>
      <c r="D1990" s="323"/>
      <c r="E1990" s="323"/>
      <c r="F1990" s="323"/>
      <c r="G1990" s="323"/>
      <c r="H1990" s="323"/>
      <c r="I1990" s="323"/>
      <c r="J1990" s="323"/>
    </row>
    <row r="1991" spans="2:10">
      <c r="B1991" s="552"/>
      <c r="C1991" s="323"/>
      <c r="D1991" s="323"/>
      <c r="E1991" s="323"/>
      <c r="F1991" s="323"/>
      <c r="G1991" s="323"/>
      <c r="H1991" s="323"/>
      <c r="I1991" s="323"/>
      <c r="J1991" s="323"/>
    </row>
    <row r="1992" spans="2:10">
      <c r="B1992" s="552"/>
      <c r="C1992" s="323"/>
      <c r="D1992" s="323"/>
      <c r="E1992" s="323"/>
      <c r="F1992" s="323"/>
      <c r="G1992" s="323"/>
      <c r="H1992" s="323"/>
      <c r="I1992" s="323"/>
      <c r="J1992" s="323"/>
    </row>
    <row r="1993" spans="2:10">
      <c r="B1993" s="552"/>
      <c r="C1993" s="323"/>
      <c r="D1993" s="323"/>
      <c r="E1993" s="323"/>
      <c r="F1993" s="323"/>
      <c r="G1993" s="323"/>
      <c r="H1993" s="323"/>
      <c r="I1993" s="323"/>
      <c r="J1993" s="323"/>
    </row>
    <row r="1994" spans="2:10">
      <c r="B1994" s="552"/>
      <c r="C1994" s="323"/>
      <c r="D1994" s="323"/>
      <c r="E1994" s="323"/>
      <c r="F1994" s="323"/>
      <c r="G1994" s="323"/>
      <c r="H1994" s="323"/>
      <c r="I1994" s="323"/>
      <c r="J1994" s="323"/>
    </row>
    <row r="1995" spans="2:10">
      <c r="B1995" s="552"/>
      <c r="C1995" s="323"/>
      <c r="D1995" s="323"/>
      <c r="E1995" s="323"/>
      <c r="F1995" s="323"/>
      <c r="G1995" s="323"/>
      <c r="H1995" s="323"/>
      <c r="I1995" s="323"/>
      <c r="J1995" s="323"/>
    </row>
    <row r="1996" spans="2:10">
      <c r="B1996" s="552"/>
      <c r="C1996" s="323"/>
      <c r="D1996" s="323"/>
      <c r="E1996" s="323"/>
      <c r="F1996" s="323"/>
      <c r="G1996" s="323"/>
      <c r="H1996" s="323"/>
      <c r="I1996" s="323"/>
      <c r="J1996" s="323"/>
    </row>
    <row r="1997" spans="2:10">
      <c r="B1997" s="552"/>
      <c r="C1997" s="323"/>
      <c r="D1997" s="323"/>
      <c r="E1997" s="323"/>
      <c r="F1997" s="323"/>
      <c r="G1997" s="323"/>
      <c r="H1997" s="323"/>
      <c r="I1997" s="323"/>
      <c r="J1997" s="323"/>
    </row>
    <row r="1998" spans="2:10">
      <c r="B1998" s="552"/>
      <c r="C1998" s="323"/>
      <c r="D1998" s="323"/>
      <c r="E1998" s="323"/>
      <c r="F1998" s="323"/>
      <c r="G1998" s="323"/>
      <c r="H1998" s="323"/>
      <c r="I1998" s="323"/>
      <c r="J1998" s="323"/>
    </row>
    <row r="1999" spans="2:10">
      <c r="B1999" s="552"/>
      <c r="C1999" s="323"/>
      <c r="D1999" s="323"/>
      <c r="E1999" s="323"/>
      <c r="F1999" s="323"/>
      <c r="G1999" s="323"/>
      <c r="H1999" s="323"/>
      <c r="I1999" s="323"/>
      <c r="J1999" s="323"/>
    </row>
    <row r="2000" spans="2:10">
      <c r="B2000" s="552"/>
      <c r="C2000" s="323"/>
      <c r="D2000" s="323"/>
      <c r="E2000" s="323"/>
      <c r="F2000" s="323"/>
      <c r="G2000" s="323"/>
      <c r="H2000" s="323"/>
      <c r="I2000" s="323"/>
      <c r="J2000" s="323"/>
    </row>
    <row r="2001" spans="2:10">
      <c r="B2001" s="552"/>
      <c r="C2001" s="323"/>
      <c r="D2001" s="323"/>
      <c r="E2001" s="323"/>
      <c r="F2001" s="323"/>
      <c r="G2001" s="323"/>
      <c r="H2001" s="323"/>
      <c r="I2001" s="323"/>
      <c r="J2001" s="323"/>
    </row>
    <row r="2002" spans="2:10">
      <c r="B2002" s="552"/>
      <c r="C2002" s="323"/>
      <c r="D2002" s="323"/>
      <c r="E2002" s="323"/>
      <c r="F2002" s="323"/>
      <c r="G2002" s="323"/>
      <c r="H2002" s="323"/>
      <c r="I2002" s="323"/>
      <c r="J2002" s="323"/>
    </row>
    <row r="2003" spans="2:10">
      <c r="B2003" s="552"/>
      <c r="C2003" s="323"/>
      <c r="D2003" s="323"/>
      <c r="E2003" s="323"/>
      <c r="F2003" s="323"/>
      <c r="G2003" s="323"/>
      <c r="H2003" s="323"/>
      <c r="I2003" s="323"/>
      <c r="J2003" s="323"/>
    </row>
    <row r="2004" spans="2:10">
      <c r="B2004" s="552"/>
      <c r="C2004" s="323"/>
      <c r="D2004" s="323"/>
      <c r="E2004" s="323"/>
      <c r="F2004" s="323"/>
      <c r="G2004" s="323"/>
      <c r="H2004" s="323"/>
      <c r="I2004" s="323"/>
      <c r="J2004" s="323"/>
    </row>
    <row r="2005" spans="2:10">
      <c r="B2005" s="552"/>
      <c r="C2005" s="323"/>
      <c r="D2005" s="323"/>
      <c r="E2005" s="323"/>
      <c r="F2005" s="323"/>
      <c r="G2005" s="323"/>
      <c r="H2005" s="323"/>
      <c r="I2005" s="323"/>
      <c r="J2005" s="323"/>
    </row>
    <row r="2006" spans="2:10">
      <c r="B2006" s="552"/>
      <c r="C2006" s="323"/>
      <c r="D2006" s="323"/>
      <c r="E2006" s="323"/>
      <c r="F2006" s="323"/>
      <c r="G2006" s="323"/>
      <c r="H2006" s="323"/>
      <c r="I2006" s="323"/>
      <c r="J2006" s="323"/>
    </row>
    <row r="2007" spans="2:10">
      <c r="B2007" s="552"/>
      <c r="C2007" s="323"/>
      <c r="D2007" s="323"/>
      <c r="E2007" s="323"/>
      <c r="F2007" s="323"/>
      <c r="G2007" s="323"/>
      <c r="H2007" s="323"/>
      <c r="I2007" s="323"/>
      <c r="J2007" s="323"/>
    </row>
    <row r="2008" spans="2:10">
      <c r="B2008" s="552"/>
      <c r="C2008" s="323"/>
      <c r="D2008" s="323"/>
      <c r="E2008" s="323"/>
      <c r="F2008" s="323"/>
      <c r="G2008" s="323"/>
      <c r="H2008" s="323"/>
      <c r="I2008" s="323"/>
      <c r="J2008" s="323"/>
    </row>
    <row r="2009" spans="2:10">
      <c r="B2009" s="552"/>
      <c r="C2009" s="323"/>
      <c r="D2009" s="323"/>
      <c r="E2009" s="323"/>
      <c r="F2009" s="323"/>
      <c r="G2009" s="323"/>
      <c r="H2009" s="323"/>
      <c r="I2009" s="323"/>
      <c r="J2009" s="323"/>
    </row>
    <row r="2010" spans="2:10">
      <c r="B2010" s="552"/>
      <c r="C2010" s="323"/>
      <c r="D2010" s="323"/>
      <c r="E2010" s="323"/>
      <c r="F2010" s="323"/>
      <c r="G2010" s="323"/>
      <c r="H2010" s="323"/>
      <c r="I2010" s="323"/>
      <c r="J2010" s="323"/>
    </row>
    <row r="2011" spans="2:10">
      <c r="B2011" s="552"/>
      <c r="C2011" s="323"/>
      <c r="D2011" s="323"/>
      <c r="E2011" s="323"/>
      <c r="F2011" s="323"/>
      <c r="G2011" s="323"/>
      <c r="H2011" s="323"/>
      <c r="I2011" s="323"/>
      <c r="J2011" s="323"/>
    </row>
    <row r="2012" spans="2:10">
      <c r="B2012" s="552"/>
      <c r="C2012" s="323"/>
      <c r="D2012" s="323"/>
      <c r="E2012" s="323"/>
      <c r="F2012" s="323"/>
      <c r="G2012" s="323"/>
      <c r="H2012" s="323"/>
      <c r="I2012" s="323"/>
      <c r="J2012" s="323"/>
    </row>
    <row r="2013" spans="2:10">
      <c r="B2013" s="552"/>
      <c r="C2013" s="323"/>
      <c r="D2013" s="323"/>
      <c r="E2013" s="323"/>
      <c r="F2013" s="323"/>
      <c r="G2013" s="323"/>
      <c r="H2013" s="323"/>
      <c r="I2013" s="323"/>
      <c r="J2013" s="323"/>
    </row>
    <row r="2014" spans="2:10">
      <c r="B2014" s="552"/>
      <c r="C2014" s="323"/>
      <c r="D2014" s="323"/>
      <c r="E2014" s="323"/>
      <c r="F2014" s="323"/>
      <c r="G2014" s="323"/>
      <c r="H2014" s="323"/>
      <c r="I2014" s="323"/>
      <c r="J2014" s="323"/>
    </row>
    <row r="2015" spans="2:10">
      <c r="B2015" s="552"/>
      <c r="C2015" s="323"/>
      <c r="D2015" s="323"/>
      <c r="E2015" s="323"/>
      <c r="F2015" s="323"/>
      <c r="G2015" s="323"/>
      <c r="H2015" s="323"/>
      <c r="I2015" s="323"/>
      <c r="J2015" s="323"/>
    </row>
    <row r="2016" spans="2:10">
      <c r="B2016" s="552"/>
      <c r="C2016" s="323"/>
      <c r="D2016" s="323"/>
      <c r="E2016" s="323"/>
      <c r="F2016" s="323"/>
      <c r="G2016" s="323"/>
      <c r="H2016" s="323"/>
      <c r="I2016" s="323"/>
      <c r="J2016" s="323"/>
    </row>
    <row r="2017" spans="2:10">
      <c r="B2017" s="552"/>
      <c r="C2017" s="323"/>
      <c r="D2017" s="323"/>
      <c r="E2017" s="323"/>
      <c r="F2017" s="323"/>
      <c r="G2017" s="323"/>
      <c r="H2017" s="323"/>
      <c r="I2017" s="323"/>
      <c r="J2017" s="323"/>
    </row>
    <row r="2018" spans="2:10">
      <c r="B2018" s="552"/>
      <c r="C2018" s="323"/>
      <c r="D2018" s="323"/>
      <c r="E2018" s="323"/>
      <c r="F2018" s="323"/>
      <c r="G2018" s="323"/>
      <c r="H2018" s="323"/>
      <c r="I2018" s="323"/>
      <c r="J2018" s="323"/>
    </row>
    <row r="2019" spans="2:10">
      <c r="B2019" s="552"/>
      <c r="C2019" s="323"/>
      <c r="D2019" s="323"/>
      <c r="E2019" s="323"/>
      <c r="F2019" s="323"/>
      <c r="G2019" s="323"/>
      <c r="H2019" s="323"/>
      <c r="I2019" s="323"/>
      <c r="J2019" s="323"/>
    </row>
    <row r="2020" spans="2:10">
      <c r="B2020" s="552"/>
      <c r="C2020" s="323"/>
      <c r="D2020" s="323"/>
      <c r="E2020" s="323"/>
      <c r="F2020" s="323"/>
      <c r="G2020" s="323"/>
      <c r="H2020" s="323"/>
      <c r="I2020" s="323"/>
      <c r="J2020" s="323"/>
    </row>
    <row r="2021" spans="2:10">
      <c r="B2021" s="552"/>
      <c r="C2021" s="323"/>
      <c r="D2021" s="323"/>
      <c r="E2021" s="323"/>
      <c r="F2021" s="323"/>
      <c r="G2021" s="323"/>
      <c r="H2021" s="323"/>
      <c r="I2021" s="323"/>
      <c r="J2021" s="323"/>
    </row>
    <row r="2022" spans="2:10">
      <c r="B2022" s="552"/>
      <c r="C2022" s="323"/>
      <c r="D2022" s="323"/>
      <c r="E2022" s="323"/>
      <c r="F2022" s="323"/>
      <c r="G2022" s="323"/>
      <c r="H2022" s="323"/>
      <c r="I2022" s="323"/>
      <c r="J2022" s="323"/>
    </row>
    <row r="2023" spans="2:10">
      <c r="B2023" s="552"/>
      <c r="C2023" s="323"/>
      <c r="D2023" s="323"/>
      <c r="E2023" s="323"/>
      <c r="F2023" s="323"/>
      <c r="G2023" s="323"/>
      <c r="H2023" s="323"/>
      <c r="I2023" s="323"/>
      <c r="J2023" s="323"/>
    </row>
    <row r="2024" spans="2:10">
      <c r="B2024" s="552"/>
      <c r="C2024" s="323"/>
      <c r="D2024" s="323"/>
      <c r="E2024" s="323"/>
      <c r="F2024" s="323"/>
      <c r="G2024" s="323"/>
      <c r="H2024" s="323"/>
      <c r="I2024" s="323"/>
      <c r="J2024" s="323"/>
    </row>
    <row r="2025" spans="2:10">
      <c r="B2025" s="552"/>
      <c r="C2025" s="323"/>
      <c r="D2025" s="323"/>
      <c r="E2025" s="323"/>
      <c r="F2025" s="323"/>
      <c r="G2025" s="323"/>
      <c r="H2025" s="323"/>
      <c r="I2025" s="323"/>
      <c r="J2025" s="323"/>
    </row>
    <row r="2026" spans="2:10">
      <c r="B2026" s="552"/>
      <c r="C2026" s="323"/>
      <c r="D2026" s="323"/>
      <c r="E2026" s="323"/>
      <c r="F2026" s="323"/>
      <c r="G2026" s="323"/>
      <c r="H2026" s="323"/>
      <c r="I2026" s="323"/>
      <c r="J2026" s="323"/>
    </row>
    <row r="2027" spans="2:10">
      <c r="B2027" s="552"/>
      <c r="C2027" s="323"/>
      <c r="D2027" s="323"/>
      <c r="E2027" s="323"/>
      <c r="F2027" s="323"/>
      <c r="G2027" s="323"/>
      <c r="H2027" s="323"/>
      <c r="I2027" s="323"/>
      <c r="J2027" s="323"/>
    </row>
    <row r="2028" spans="2:10">
      <c r="B2028" s="552"/>
      <c r="C2028" s="323"/>
      <c r="D2028" s="323"/>
      <c r="E2028" s="323"/>
      <c r="F2028" s="323"/>
      <c r="G2028" s="323"/>
      <c r="H2028" s="323"/>
      <c r="I2028" s="323"/>
      <c r="J2028" s="323"/>
    </row>
    <row r="2029" spans="2:10">
      <c r="B2029" s="552"/>
      <c r="C2029" s="323"/>
      <c r="D2029" s="323"/>
      <c r="E2029" s="323"/>
      <c r="F2029" s="323"/>
      <c r="G2029" s="323"/>
      <c r="H2029" s="323"/>
      <c r="I2029" s="323"/>
      <c r="J2029" s="323"/>
    </row>
    <row r="2030" spans="2:10">
      <c r="B2030" s="552"/>
      <c r="C2030" s="323"/>
      <c r="D2030" s="323"/>
      <c r="E2030" s="323"/>
      <c r="F2030" s="323"/>
      <c r="G2030" s="323"/>
      <c r="H2030" s="323"/>
      <c r="I2030" s="323"/>
      <c r="J2030" s="323"/>
    </row>
    <row r="2031" spans="2:10">
      <c r="B2031" s="552"/>
      <c r="C2031" s="323"/>
      <c r="D2031" s="323"/>
      <c r="E2031" s="323"/>
      <c r="F2031" s="323"/>
      <c r="G2031" s="323"/>
      <c r="H2031" s="323"/>
      <c r="I2031" s="323"/>
      <c r="J2031" s="323"/>
    </row>
    <row r="2032" spans="2:10">
      <c r="B2032" s="552"/>
      <c r="C2032" s="323"/>
      <c r="D2032" s="323"/>
      <c r="E2032" s="323"/>
      <c r="F2032" s="323"/>
      <c r="G2032" s="323"/>
      <c r="H2032" s="323"/>
      <c r="I2032" s="323"/>
      <c r="J2032" s="323"/>
    </row>
    <row r="2033" spans="2:10">
      <c r="B2033" s="552"/>
      <c r="C2033" s="323"/>
      <c r="D2033" s="323"/>
      <c r="E2033" s="323"/>
      <c r="F2033" s="323"/>
      <c r="G2033" s="323"/>
      <c r="H2033" s="323"/>
      <c r="I2033" s="323"/>
      <c r="J2033" s="323"/>
    </row>
    <row r="2034" spans="2:10">
      <c r="B2034" s="552"/>
      <c r="C2034" s="323"/>
      <c r="D2034" s="323"/>
      <c r="E2034" s="323"/>
      <c r="F2034" s="323"/>
      <c r="G2034" s="323"/>
      <c r="H2034" s="323"/>
      <c r="I2034" s="323"/>
      <c r="J2034" s="323"/>
    </row>
    <row r="2035" spans="2:10">
      <c r="B2035" s="552"/>
      <c r="C2035" s="323"/>
      <c r="D2035" s="323"/>
      <c r="E2035" s="323"/>
      <c r="F2035" s="323"/>
      <c r="G2035" s="323"/>
      <c r="H2035" s="323"/>
      <c r="I2035" s="323"/>
      <c r="J2035" s="323"/>
    </row>
    <row r="2036" spans="2:10">
      <c r="B2036" s="552"/>
      <c r="C2036" s="323"/>
      <c r="D2036" s="323"/>
      <c r="E2036" s="323"/>
      <c r="F2036" s="323"/>
      <c r="G2036" s="323"/>
      <c r="H2036" s="323"/>
      <c r="I2036" s="323"/>
      <c r="J2036" s="323"/>
    </row>
    <row r="2037" spans="2:10">
      <c r="B2037" s="552"/>
      <c r="C2037" s="323"/>
      <c r="D2037" s="323"/>
      <c r="E2037" s="323"/>
      <c r="F2037" s="323"/>
      <c r="G2037" s="323"/>
      <c r="H2037" s="323"/>
      <c r="I2037" s="323"/>
      <c r="J2037" s="323"/>
    </row>
    <row r="2038" spans="2:10">
      <c r="B2038" s="552"/>
      <c r="C2038" s="323"/>
      <c r="D2038" s="323"/>
      <c r="E2038" s="323"/>
      <c r="F2038" s="323"/>
      <c r="G2038" s="323"/>
      <c r="H2038" s="323"/>
      <c r="I2038" s="323"/>
      <c r="J2038" s="323"/>
    </row>
    <row r="2039" spans="2:10">
      <c r="B2039" s="552"/>
      <c r="C2039" s="323"/>
      <c r="D2039" s="323"/>
      <c r="E2039" s="323"/>
      <c r="F2039" s="323"/>
      <c r="G2039" s="323"/>
      <c r="H2039" s="323"/>
      <c r="I2039" s="323"/>
      <c r="J2039" s="323"/>
    </row>
    <row r="2040" spans="2:10">
      <c r="B2040" s="552"/>
      <c r="C2040" s="323"/>
      <c r="D2040" s="323"/>
      <c r="E2040" s="323"/>
      <c r="F2040" s="323"/>
      <c r="G2040" s="323"/>
      <c r="H2040" s="323"/>
      <c r="I2040" s="323"/>
      <c r="J2040" s="323"/>
    </row>
    <row r="2041" spans="2:10">
      <c r="B2041" s="552"/>
      <c r="C2041" s="323"/>
      <c r="D2041" s="323"/>
      <c r="E2041" s="323"/>
      <c r="F2041" s="323"/>
      <c r="G2041" s="323"/>
      <c r="H2041" s="323"/>
      <c r="I2041" s="323"/>
      <c r="J2041" s="323"/>
    </row>
    <row r="2042" spans="2:10">
      <c r="B2042" s="552"/>
      <c r="C2042" s="323"/>
      <c r="D2042" s="323"/>
      <c r="E2042" s="323"/>
      <c r="F2042" s="323"/>
      <c r="G2042" s="323"/>
      <c r="H2042" s="323"/>
      <c r="I2042" s="323"/>
      <c r="J2042" s="323"/>
    </row>
    <row r="2043" spans="2:10">
      <c r="B2043" s="552"/>
      <c r="C2043" s="323"/>
      <c r="D2043" s="323"/>
      <c r="E2043" s="323"/>
      <c r="F2043" s="323"/>
      <c r="G2043" s="323"/>
      <c r="H2043" s="323"/>
      <c r="I2043" s="323"/>
      <c r="J2043" s="323"/>
    </row>
    <row r="2044" spans="2:10">
      <c r="B2044" s="552"/>
      <c r="C2044" s="323"/>
      <c r="D2044" s="323"/>
      <c r="E2044" s="323"/>
      <c r="F2044" s="323"/>
      <c r="G2044" s="323"/>
      <c r="H2044" s="323"/>
      <c r="I2044" s="323"/>
      <c r="J2044" s="323"/>
    </row>
    <row r="2045" spans="2:10">
      <c r="B2045" s="552"/>
      <c r="C2045" s="323"/>
      <c r="D2045" s="323"/>
      <c r="E2045" s="323"/>
      <c r="F2045" s="323"/>
      <c r="G2045" s="323"/>
      <c r="H2045" s="323"/>
      <c r="I2045" s="323"/>
      <c r="J2045" s="323"/>
    </row>
    <row r="2046" spans="2:10">
      <c r="B2046" s="552"/>
      <c r="C2046" s="323"/>
      <c r="D2046" s="323"/>
      <c r="E2046" s="323"/>
      <c r="F2046" s="323"/>
      <c r="G2046" s="323"/>
      <c r="H2046" s="323"/>
      <c r="I2046" s="323"/>
      <c r="J2046" s="323"/>
    </row>
    <row r="2047" spans="2:10">
      <c r="B2047" s="552"/>
      <c r="C2047" s="323"/>
      <c r="D2047" s="323"/>
      <c r="E2047" s="323"/>
      <c r="F2047" s="323"/>
      <c r="G2047" s="323"/>
      <c r="H2047" s="323"/>
      <c r="I2047" s="323"/>
      <c r="J2047" s="323"/>
    </row>
    <row r="2048" spans="2:10">
      <c r="B2048" s="552"/>
      <c r="C2048" s="323"/>
      <c r="D2048" s="323"/>
      <c r="E2048" s="323"/>
      <c r="F2048" s="323"/>
      <c r="G2048" s="323"/>
      <c r="H2048" s="323"/>
      <c r="I2048" s="323"/>
      <c r="J2048" s="323"/>
    </row>
    <row r="2049" spans="2:10">
      <c r="B2049" s="552"/>
      <c r="C2049" s="323"/>
      <c r="D2049" s="323"/>
      <c r="E2049" s="323"/>
      <c r="F2049" s="323"/>
      <c r="G2049" s="323"/>
      <c r="H2049" s="323"/>
      <c r="I2049" s="323"/>
      <c r="J2049" s="323"/>
    </row>
    <row r="2050" spans="2:10">
      <c r="B2050" s="552"/>
      <c r="C2050" s="323"/>
      <c r="D2050" s="323"/>
      <c r="E2050" s="323"/>
      <c r="F2050" s="323"/>
      <c r="G2050" s="323"/>
      <c r="H2050" s="323"/>
      <c r="I2050" s="323"/>
      <c r="J2050" s="323"/>
    </row>
    <row r="2051" spans="2:10">
      <c r="B2051" s="552"/>
      <c r="C2051" s="323"/>
      <c r="D2051" s="323"/>
      <c r="E2051" s="323"/>
      <c r="F2051" s="323"/>
      <c r="G2051" s="323"/>
      <c r="H2051" s="323"/>
      <c r="I2051" s="323"/>
      <c r="J2051" s="323"/>
    </row>
    <row r="2052" spans="2:10">
      <c r="B2052" s="552"/>
      <c r="C2052" s="323"/>
      <c r="D2052" s="323"/>
      <c r="E2052" s="323"/>
      <c r="F2052" s="323"/>
      <c r="G2052" s="323"/>
      <c r="H2052" s="323"/>
      <c r="I2052" s="323"/>
      <c r="J2052" s="323"/>
    </row>
    <row r="2053" spans="2:10">
      <c r="B2053" s="552"/>
      <c r="C2053" s="323"/>
      <c r="D2053" s="323"/>
      <c r="E2053" s="323"/>
      <c r="F2053" s="323"/>
      <c r="G2053" s="323"/>
      <c r="H2053" s="323"/>
      <c r="I2053" s="323"/>
      <c r="J2053" s="323"/>
    </row>
    <row r="2054" spans="2:10">
      <c r="B2054" s="552"/>
      <c r="C2054" s="323"/>
      <c r="D2054" s="323"/>
      <c r="E2054" s="323"/>
      <c r="F2054" s="323"/>
      <c r="G2054" s="323"/>
      <c r="H2054" s="323"/>
      <c r="I2054" s="323"/>
      <c r="J2054" s="323"/>
    </row>
    <row r="2055" spans="2:10">
      <c r="B2055" s="552"/>
      <c r="C2055" s="323"/>
      <c r="D2055" s="323"/>
      <c r="E2055" s="323"/>
      <c r="F2055" s="323"/>
      <c r="G2055" s="323"/>
      <c r="H2055" s="323"/>
      <c r="I2055" s="323"/>
      <c r="J2055" s="323"/>
    </row>
    <row r="2056" spans="2:10">
      <c r="B2056" s="552"/>
      <c r="C2056" s="323"/>
      <c r="D2056" s="323"/>
      <c r="E2056" s="323"/>
      <c r="F2056" s="323"/>
      <c r="G2056" s="323"/>
      <c r="H2056" s="323"/>
      <c r="I2056" s="323"/>
      <c r="J2056" s="323"/>
    </row>
    <row r="2057" spans="2:10">
      <c r="B2057" s="552"/>
      <c r="C2057" s="323"/>
      <c r="D2057" s="323"/>
      <c r="E2057" s="323"/>
      <c r="F2057" s="323"/>
      <c r="G2057" s="323"/>
      <c r="H2057" s="323"/>
      <c r="I2057" s="323"/>
      <c r="J2057" s="323"/>
    </row>
    <row r="2058" spans="2:10">
      <c r="B2058" s="552"/>
      <c r="C2058" s="323"/>
      <c r="D2058" s="323"/>
      <c r="E2058" s="323"/>
      <c r="F2058" s="323"/>
      <c r="G2058" s="323"/>
      <c r="H2058" s="323"/>
      <c r="I2058" s="323"/>
      <c r="J2058" s="323"/>
    </row>
    <row r="2059" spans="2:10">
      <c r="B2059" s="552"/>
      <c r="C2059" s="323"/>
      <c r="D2059" s="323"/>
      <c r="E2059" s="323"/>
      <c r="F2059" s="323"/>
      <c r="G2059" s="323"/>
      <c r="H2059" s="323"/>
      <c r="I2059" s="323"/>
      <c r="J2059" s="323"/>
    </row>
    <row r="2060" spans="2:10">
      <c r="B2060" s="552"/>
      <c r="C2060" s="323"/>
      <c r="D2060" s="323"/>
      <c r="E2060" s="323"/>
      <c r="F2060" s="323"/>
      <c r="G2060" s="323"/>
      <c r="H2060" s="323"/>
      <c r="I2060" s="323"/>
      <c r="J2060" s="323"/>
    </row>
    <row r="2061" spans="2:10">
      <c r="B2061" s="552"/>
      <c r="C2061" s="323"/>
      <c r="D2061" s="323"/>
      <c r="E2061" s="323"/>
      <c r="F2061" s="323"/>
      <c r="G2061" s="323"/>
      <c r="H2061" s="323"/>
      <c r="I2061" s="323"/>
      <c r="J2061" s="323"/>
    </row>
    <row r="2062" spans="2:10">
      <c r="B2062" s="552"/>
      <c r="C2062" s="323"/>
      <c r="D2062" s="323"/>
      <c r="E2062" s="323"/>
      <c r="F2062" s="323"/>
      <c r="G2062" s="323"/>
      <c r="H2062" s="323"/>
      <c r="I2062" s="323"/>
      <c r="J2062" s="323"/>
    </row>
    <row r="2063" spans="2:10">
      <c r="B2063" s="552"/>
      <c r="C2063" s="323"/>
      <c r="D2063" s="323"/>
      <c r="E2063" s="323"/>
      <c r="F2063" s="323"/>
      <c r="G2063" s="323"/>
      <c r="H2063" s="323"/>
      <c r="I2063" s="323"/>
      <c r="J2063" s="323"/>
    </row>
    <row r="2064" spans="2:10">
      <c r="B2064" s="552"/>
      <c r="C2064" s="323"/>
      <c r="D2064" s="323"/>
      <c r="E2064" s="323"/>
      <c r="F2064" s="323"/>
      <c r="G2064" s="323"/>
      <c r="H2064" s="323"/>
      <c r="I2064" s="323"/>
      <c r="J2064" s="323"/>
    </row>
    <row r="2065" spans="2:10">
      <c r="B2065" s="552"/>
      <c r="C2065" s="323"/>
      <c r="D2065" s="323"/>
      <c r="E2065" s="323"/>
      <c r="F2065" s="323"/>
      <c r="G2065" s="323"/>
      <c r="H2065" s="323"/>
      <c r="I2065" s="323"/>
      <c r="J2065" s="323"/>
    </row>
    <row r="2066" spans="2:10">
      <c r="B2066" s="552"/>
      <c r="C2066" s="323"/>
      <c r="D2066" s="323"/>
      <c r="E2066" s="323"/>
      <c r="F2066" s="323"/>
      <c r="G2066" s="323"/>
      <c r="H2066" s="323"/>
      <c r="I2066" s="323"/>
      <c r="J2066" s="323"/>
    </row>
    <row r="2067" spans="2:10">
      <c r="B2067" s="552"/>
      <c r="C2067" s="323"/>
      <c r="D2067" s="323"/>
      <c r="E2067" s="323"/>
      <c r="F2067" s="323"/>
      <c r="G2067" s="323"/>
      <c r="H2067" s="323"/>
      <c r="I2067" s="323"/>
      <c r="J2067" s="323"/>
    </row>
    <row r="2068" spans="2:10">
      <c r="B2068" s="552"/>
      <c r="C2068" s="323"/>
      <c r="D2068" s="323"/>
      <c r="E2068" s="323"/>
      <c r="F2068" s="323"/>
      <c r="G2068" s="323"/>
      <c r="H2068" s="323"/>
      <c r="I2068" s="323"/>
      <c r="J2068" s="323"/>
    </row>
    <row r="2069" spans="2:10">
      <c r="B2069" s="552"/>
      <c r="C2069" s="323"/>
      <c r="D2069" s="323"/>
      <c r="E2069" s="323"/>
      <c r="F2069" s="323"/>
      <c r="G2069" s="323"/>
      <c r="H2069" s="323"/>
      <c r="I2069" s="323"/>
      <c r="J2069" s="323"/>
    </row>
    <row r="2070" spans="2:10">
      <c r="B2070" s="552"/>
      <c r="C2070" s="323"/>
      <c r="D2070" s="323"/>
      <c r="E2070" s="323"/>
      <c r="F2070" s="323"/>
      <c r="G2070" s="323"/>
      <c r="H2070" s="323"/>
      <c r="I2070" s="323"/>
      <c r="J2070" s="323"/>
    </row>
    <row r="2071" spans="2:10">
      <c r="B2071" s="552"/>
      <c r="C2071" s="323"/>
      <c r="D2071" s="323"/>
      <c r="E2071" s="323"/>
      <c r="F2071" s="323"/>
      <c r="G2071" s="323"/>
      <c r="H2071" s="323"/>
      <c r="I2071" s="323"/>
      <c r="J2071" s="323"/>
    </row>
    <row r="2072" spans="2:10">
      <c r="B2072" s="552"/>
      <c r="C2072" s="323"/>
      <c r="D2072" s="323"/>
      <c r="E2072" s="323"/>
      <c r="F2072" s="323"/>
      <c r="G2072" s="323"/>
      <c r="H2072" s="323"/>
      <c r="I2072" s="323"/>
      <c r="J2072" s="323"/>
    </row>
    <row r="2073" spans="2:10">
      <c r="B2073" s="552"/>
      <c r="C2073" s="323"/>
      <c r="D2073" s="323"/>
      <c r="E2073" s="323"/>
      <c r="F2073" s="323"/>
      <c r="G2073" s="323"/>
      <c r="H2073" s="323"/>
      <c r="I2073" s="323"/>
      <c r="J2073" s="323"/>
    </row>
    <row r="2074" spans="2:10">
      <c r="B2074" s="552"/>
      <c r="C2074" s="323"/>
      <c r="D2074" s="323"/>
      <c r="E2074" s="323"/>
      <c r="F2074" s="323"/>
      <c r="G2074" s="323"/>
      <c r="H2074" s="323"/>
      <c r="I2074" s="323"/>
      <c r="J2074" s="323"/>
    </row>
    <row r="2075" spans="2:10">
      <c r="B2075" s="552"/>
      <c r="C2075" s="323"/>
      <c r="D2075" s="323"/>
      <c r="E2075" s="323"/>
      <c r="F2075" s="323"/>
      <c r="G2075" s="323"/>
      <c r="H2075" s="323"/>
      <c r="I2075" s="323"/>
      <c r="J2075" s="323"/>
    </row>
    <row r="2076" spans="2:10">
      <c r="B2076" s="552"/>
      <c r="C2076" s="323"/>
      <c r="D2076" s="323"/>
      <c r="E2076" s="323"/>
      <c r="F2076" s="323"/>
      <c r="G2076" s="323"/>
      <c r="H2076" s="323"/>
      <c r="I2076" s="323"/>
      <c r="J2076" s="323"/>
    </row>
    <row r="2077" spans="2:10">
      <c r="B2077" s="552"/>
      <c r="C2077" s="323"/>
      <c r="D2077" s="323"/>
      <c r="E2077" s="323"/>
      <c r="F2077" s="323"/>
      <c r="G2077" s="323"/>
      <c r="H2077" s="323"/>
      <c r="I2077" s="323"/>
      <c r="J2077" s="323"/>
    </row>
    <row r="2078" spans="2:10">
      <c r="B2078" s="552"/>
      <c r="C2078" s="323"/>
      <c r="D2078" s="323"/>
      <c r="E2078" s="323"/>
      <c r="F2078" s="323"/>
      <c r="G2078" s="323"/>
      <c r="H2078" s="323"/>
      <c r="I2078" s="323"/>
      <c r="J2078" s="323"/>
    </row>
    <row r="2079" spans="2:10">
      <c r="B2079" s="552"/>
      <c r="C2079" s="323"/>
      <c r="D2079" s="323"/>
      <c r="E2079" s="323"/>
      <c r="F2079" s="323"/>
      <c r="G2079" s="323"/>
      <c r="H2079" s="323"/>
      <c r="I2079" s="323"/>
      <c r="J2079" s="323"/>
    </row>
    <row r="2080" spans="2:10">
      <c r="B2080" s="552"/>
      <c r="C2080" s="323"/>
      <c r="D2080" s="323"/>
      <c r="E2080" s="323"/>
      <c r="F2080" s="323"/>
      <c r="G2080" s="323"/>
      <c r="H2080" s="323"/>
      <c r="I2080" s="323"/>
      <c r="J2080" s="323"/>
    </row>
    <row r="2081" spans="2:10">
      <c r="B2081" s="552"/>
      <c r="C2081" s="323"/>
      <c r="D2081" s="323"/>
      <c r="E2081" s="323"/>
      <c r="F2081" s="323"/>
      <c r="G2081" s="323"/>
      <c r="H2081" s="323"/>
      <c r="I2081" s="323"/>
      <c r="J2081" s="323"/>
    </row>
    <row r="2082" spans="2:10">
      <c r="B2082" s="552"/>
      <c r="C2082" s="323"/>
      <c r="D2082" s="323"/>
      <c r="E2082" s="323"/>
      <c r="F2082" s="323"/>
      <c r="G2082" s="323"/>
      <c r="H2082" s="323"/>
      <c r="I2082" s="323"/>
      <c r="J2082" s="323"/>
    </row>
    <row r="2083" spans="2:10">
      <c r="B2083" s="552"/>
      <c r="C2083" s="323"/>
      <c r="D2083" s="323"/>
      <c r="E2083" s="323"/>
      <c r="F2083" s="323"/>
      <c r="G2083" s="323"/>
      <c r="H2083" s="323"/>
      <c r="I2083" s="323"/>
      <c r="J2083" s="323"/>
    </row>
    <row r="2084" spans="2:10">
      <c r="B2084" s="552"/>
      <c r="C2084" s="323"/>
      <c r="D2084" s="323"/>
      <c r="E2084" s="323"/>
      <c r="F2084" s="323"/>
      <c r="G2084" s="323"/>
      <c r="H2084" s="323"/>
      <c r="I2084" s="323"/>
      <c r="J2084" s="323"/>
    </row>
    <row r="2085" spans="2:10">
      <c r="B2085" s="552"/>
      <c r="C2085" s="323"/>
      <c r="D2085" s="323"/>
      <c r="E2085" s="323"/>
      <c r="F2085" s="323"/>
      <c r="G2085" s="323"/>
      <c r="H2085" s="323"/>
      <c r="I2085" s="323"/>
      <c r="J2085" s="323"/>
    </row>
    <row r="2086" spans="2:10">
      <c r="B2086" s="552"/>
      <c r="C2086" s="323"/>
      <c r="D2086" s="323"/>
      <c r="E2086" s="323"/>
      <c r="F2086" s="323"/>
      <c r="G2086" s="323"/>
      <c r="H2086" s="323"/>
      <c r="I2086" s="323"/>
      <c r="J2086" s="323"/>
    </row>
    <row r="2087" spans="2:10">
      <c r="B2087" s="552"/>
      <c r="C2087" s="323"/>
      <c r="D2087" s="323"/>
      <c r="E2087" s="323"/>
      <c r="F2087" s="323"/>
      <c r="G2087" s="323"/>
      <c r="H2087" s="323"/>
      <c r="I2087" s="323"/>
      <c r="J2087" s="323"/>
    </row>
    <row r="2088" spans="2:10">
      <c r="B2088" s="552"/>
      <c r="C2088" s="323"/>
      <c r="D2088" s="323"/>
      <c r="E2088" s="323"/>
      <c r="F2088" s="323"/>
      <c r="G2088" s="323"/>
      <c r="H2088" s="323"/>
      <c r="I2088" s="323"/>
      <c r="J2088" s="323"/>
    </row>
    <row r="2089" spans="2:10">
      <c r="B2089" s="552"/>
      <c r="C2089" s="323"/>
      <c r="D2089" s="323"/>
      <c r="E2089" s="323"/>
      <c r="F2089" s="323"/>
      <c r="G2089" s="323"/>
      <c r="H2089" s="323"/>
      <c r="I2089" s="323"/>
      <c r="J2089" s="323"/>
    </row>
    <row r="2090" spans="2:10">
      <c r="B2090" s="552"/>
      <c r="C2090" s="323"/>
      <c r="D2090" s="323"/>
      <c r="E2090" s="323"/>
      <c r="F2090" s="323"/>
      <c r="G2090" s="323"/>
      <c r="H2090" s="323"/>
      <c r="I2090" s="323"/>
      <c r="J2090" s="323"/>
    </row>
    <row r="2091" spans="2:10">
      <c r="B2091" s="552"/>
      <c r="C2091" s="323"/>
      <c r="D2091" s="323"/>
      <c r="E2091" s="323"/>
      <c r="F2091" s="323"/>
      <c r="G2091" s="323"/>
      <c r="H2091" s="323"/>
      <c r="I2091" s="323"/>
      <c r="J2091" s="323"/>
    </row>
    <row r="2092" spans="2:10">
      <c r="B2092" s="552"/>
      <c r="C2092" s="323"/>
      <c r="D2092" s="323"/>
      <c r="E2092" s="323"/>
      <c r="F2092" s="323"/>
      <c r="G2092" s="323"/>
      <c r="H2092" s="323"/>
      <c r="I2092" s="323"/>
      <c r="J2092" s="323"/>
    </row>
    <row r="2093" spans="2:10">
      <c r="B2093" s="552"/>
      <c r="C2093" s="323"/>
      <c r="D2093" s="323"/>
      <c r="E2093" s="323"/>
      <c r="F2093" s="323"/>
      <c r="G2093" s="323"/>
      <c r="H2093" s="323"/>
      <c r="I2093" s="323"/>
      <c r="J2093" s="323"/>
    </row>
    <row r="2094" spans="2:10">
      <c r="B2094" s="552"/>
      <c r="C2094" s="323"/>
      <c r="D2094" s="323"/>
      <c r="E2094" s="323"/>
      <c r="F2094" s="323"/>
      <c r="G2094" s="323"/>
      <c r="H2094" s="323"/>
      <c r="I2094" s="323"/>
      <c r="J2094" s="323"/>
    </row>
    <row r="2095" spans="2:10">
      <c r="B2095" s="552"/>
      <c r="C2095" s="323"/>
      <c r="D2095" s="323"/>
      <c r="E2095" s="323"/>
      <c r="F2095" s="323"/>
      <c r="G2095" s="323"/>
      <c r="H2095" s="323"/>
      <c r="I2095" s="323"/>
      <c r="J2095" s="323"/>
    </row>
    <row r="2096" spans="2:10">
      <c r="B2096" s="552"/>
      <c r="C2096" s="323"/>
      <c r="D2096" s="323"/>
      <c r="E2096" s="323"/>
      <c r="F2096" s="323"/>
      <c r="G2096" s="323"/>
      <c r="H2096" s="323"/>
      <c r="I2096" s="323"/>
      <c r="J2096" s="323"/>
    </row>
    <row r="2097" spans="2:10">
      <c r="B2097" s="552"/>
      <c r="C2097" s="323"/>
      <c r="D2097" s="323"/>
      <c r="E2097" s="323"/>
      <c r="F2097" s="323"/>
      <c r="G2097" s="323"/>
      <c r="H2097" s="323"/>
      <c r="I2097" s="323"/>
      <c r="J2097" s="323"/>
    </row>
    <row r="2098" spans="2:10">
      <c r="B2098" s="552"/>
      <c r="C2098" s="323"/>
      <c r="D2098" s="323"/>
      <c r="E2098" s="323"/>
      <c r="F2098" s="323"/>
      <c r="G2098" s="323"/>
      <c r="H2098" s="323"/>
      <c r="I2098" s="323"/>
      <c r="J2098" s="323"/>
    </row>
    <row r="2099" spans="2:10">
      <c r="B2099" s="552"/>
      <c r="C2099" s="323"/>
      <c r="D2099" s="323"/>
      <c r="E2099" s="323"/>
      <c r="F2099" s="323"/>
      <c r="G2099" s="323"/>
      <c r="H2099" s="323"/>
      <c r="I2099" s="323"/>
      <c r="J2099" s="323"/>
    </row>
    <row r="2100" spans="2:10">
      <c r="B2100" s="552"/>
      <c r="C2100" s="323"/>
      <c r="D2100" s="323"/>
      <c r="E2100" s="323"/>
      <c r="F2100" s="323"/>
      <c r="G2100" s="323"/>
      <c r="H2100" s="323"/>
      <c r="I2100" s="323"/>
      <c r="J2100" s="323"/>
    </row>
    <row r="2101" spans="2:10">
      <c r="B2101" s="552"/>
      <c r="C2101" s="323"/>
      <c r="D2101" s="323"/>
      <c r="E2101" s="323"/>
      <c r="F2101" s="323"/>
      <c r="G2101" s="323"/>
      <c r="H2101" s="323"/>
      <c r="I2101" s="323"/>
      <c r="J2101" s="323"/>
    </row>
    <row r="2102" spans="2:10">
      <c r="B2102" s="552"/>
      <c r="C2102" s="323"/>
      <c r="D2102" s="323"/>
      <c r="E2102" s="323"/>
      <c r="F2102" s="323"/>
      <c r="G2102" s="323"/>
      <c r="H2102" s="323"/>
      <c r="I2102" s="323"/>
      <c r="J2102" s="323"/>
    </row>
    <row r="2103" spans="2:10">
      <c r="B2103" s="552"/>
      <c r="C2103" s="323"/>
      <c r="D2103" s="323"/>
      <c r="E2103" s="323"/>
      <c r="F2103" s="323"/>
      <c r="G2103" s="323"/>
      <c r="H2103" s="323"/>
      <c r="I2103" s="323"/>
      <c r="J2103" s="323"/>
    </row>
    <row r="2104" spans="2:10">
      <c r="B2104" s="552"/>
      <c r="C2104" s="323"/>
      <c r="D2104" s="323"/>
      <c r="E2104" s="323"/>
      <c r="F2104" s="323"/>
      <c r="G2104" s="323"/>
      <c r="H2104" s="323"/>
      <c r="I2104" s="323"/>
      <c r="J2104" s="323"/>
    </row>
    <row r="2105" spans="2:10">
      <c r="B2105" s="552"/>
      <c r="C2105" s="323"/>
      <c r="D2105" s="323"/>
      <c r="E2105" s="323"/>
      <c r="F2105" s="323"/>
      <c r="G2105" s="323"/>
      <c r="H2105" s="323"/>
      <c r="I2105" s="323"/>
      <c r="J2105" s="323"/>
    </row>
    <row r="2106" spans="2:10">
      <c r="B2106" s="552"/>
      <c r="C2106" s="323"/>
      <c r="D2106" s="323"/>
      <c r="E2106" s="323"/>
      <c r="F2106" s="323"/>
      <c r="G2106" s="323"/>
      <c r="H2106" s="323"/>
      <c r="I2106" s="323"/>
      <c r="J2106" s="323"/>
    </row>
    <row r="2107" spans="2:10">
      <c r="B2107" s="552"/>
      <c r="C2107" s="323"/>
      <c r="D2107" s="323"/>
      <c r="E2107" s="323"/>
      <c r="F2107" s="323"/>
      <c r="G2107" s="323"/>
      <c r="H2107" s="323"/>
      <c r="I2107" s="323"/>
      <c r="J2107" s="323"/>
    </row>
    <row r="2108" spans="2:10">
      <c r="B2108" s="552"/>
      <c r="C2108" s="323"/>
      <c r="D2108" s="323"/>
      <c r="E2108" s="323"/>
      <c r="F2108" s="323"/>
      <c r="G2108" s="323"/>
      <c r="H2108" s="323"/>
      <c r="I2108" s="323"/>
      <c r="J2108" s="323"/>
    </row>
    <row r="2109" spans="2:10">
      <c r="B2109" s="552"/>
      <c r="C2109" s="323"/>
      <c r="D2109" s="323"/>
      <c r="E2109" s="323"/>
      <c r="F2109" s="323"/>
      <c r="G2109" s="323"/>
      <c r="H2109" s="323"/>
      <c r="I2109" s="323"/>
      <c r="J2109" s="323"/>
    </row>
    <row r="2110" spans="2:10">
      <c r="B2110" s="552"/>
      <c r="C2110" s="323"/>
      <c r="D2110" s="323"/>
      <c r="E2110" s="323"/>
      <c r="F2110" s="323"/>
      <c r="G2110" s="323"/>
      <c r="H2110" s="323"/>
      <c r="I2110" s="323"/>
      <c r="J2110" s="323"/>
    </row>
    <row r="2111" spans="2:10">
      <c r="B2111" s="552"/>
      <c r="C2111" s="323"/>
      <c r="D2111" s="323"/>
      <c r="E2111" s="323"/>
      <c r="F2111" s="323"/>
      <c r="G2111" s="323"/>
      <c r="H2111" s="323"/>
      <c r="I2111" s="323"/>
      <c r="J2111" s="323"/>
    </row>
    <row r="2112" spans="2:10">
      <c r="B2112" s="552"/>
      <c r="C2112" s="323"/>
      <c r="D2112" s="323"/>
      <c r="E2112" s="323"/>
      <c r="F2112" s="323"/>
      <c r="G2112" s="323"/>
      <c r="H2112" s="323"/>
      <c r="I2112" s="323"/>
      <c r="J2112" s="323"/>
    </row>
    <row r="2113" spans="2:10">
      <c r="B2113" s="552"/>
      <c r="C2113" s="323"/>
      <c r="D2113" s="323"/>
      <c r="E2113" s="323"/>
      <c r="F2113" s="323"/>
      <c r="G2113" s="323"/>
      <c r="H2113" s="323"/>
      <c r="I2113" s="323"/>
      <c r="J2113" s="323"/>
    </row>
    <row r="2114" spans="2:10">
      <c r="B2114" s="552"/>
      <c r="C2114" s="323"/>
      <c r="D2114" s="323"/>
      <c r="E2114" s="323"/>
      <c r="F2114" s="323"/>
      <c r="G2114" s="323"/>
      <c r="H2114" s="323"/>
      <c r="I2114" s="323"/>
      <c r="J2114" s="323"/>
    </row>
    <row r="2115" spans="2:10">
      <c r="B2115" s="552"/>
      <c r="C2115" s="323"/>
      <c r="D2115" s="323"/>
      <c r="E2115" s="323"/>
      <c r="F2115" s="323"/>
      <c r="G2115" s="323"/>
      <c r="H2115" s="323"/>
      <c r="I2115" s="323"/>
      <c r="J2115" s="323"/>
    </row>
    <row r="2116" spans="2:10">
      <c r="B2116" s="552"/>
      <c r="C2116" s="323"/>
      <c r="D2116" s="323"/>
      <c r="E2116" s="323"/>
      <c r="F2116" s="323"/>
      <c r="G2116" s="323"/>
      <c r="H2116" s="323"/>
      <c r="I2116" s="323"/>
      <c r="J2116" s="323"/>
    </row>
    <row r="2117" spans="2:10">
      <c r="B2117" s="552"/>
      <c r="C2117" s="323"/>
      <c r="D2117" s="323"/>
      <c r="E2117" s="323"/>
      <c r="F2117" s="323"/>
      <c r="G2117" s="323"/>
      <c r="H2117" s="323"/>
      <c r="I2117" s="323"/>
      <c r="J2117" s="323"/>
    </row>
    <row r="2118" spans="2:10">
      <c r="B2118" s="552"/>
      <c r="C2118" s="323"/>
      <c r="D2118" s="323"/>
      <c r="E2118" s="323"/>
      <c r="F2118" s="323"/>
      <c r="G2118" s="323"/>
      <c r="H2118" s="323"/>
      <c r="I2118" s="323"/>
      <c r="J2118" s="323"/>
    </row>
    <row r="2119" spans="2:10">
      <c r="B2119" s="552"/>
      <c r="C2119" s="323"/>
      <c r="D2119" s="323"/>
      <c r="E2119" s="323"/>
      <c r="F2119" s="323"/>
      <c r="G2119" s="323"/>
      <c r="H2119" s="323"/>
      <c r="I2119" s="323"/>
      <c r="J2119" s="323"/>
    </row>
    <row r="2120" spans="2:10">
      <c r="B2120" s="552"/>
      <c r="C2120" s="323"/>
      <c r="D2120" s="323"/>
      <c r="E2120" s="323"/>
      <c r="F2120" s="323"/>
      <c r="G2120" s="323"/>
      <c r="H2120" s="323"/>
      <c r="I2120" s="323"/>
      <c r="J2120" s="323"/>
    </row>
    <row r="2121" spans="2:10">
      <c r="B2121" s="552"/>
      <c r="C2121" s="323"/>
      <c r="D2121" s="323"/>
      <c r="E2121" s="323"/>
      <c r="F2121" s="323"/>
      <c r="G2121" s="323"/>
      <c r="H2121" s="323"/>
      <c r="I2121" s="323"/>
      <c r="J2121" s="323"/>
    </row>
    <row r="2122" spans="2:10">
      <c r="B2122" s="552"/>
      <c r="C2122" s="323"/>
      <c r="D2122" s="323"/>
      <c r="E2122" s="323"/>
      <c r="F2122" s="323"/>
      <c r="G2122" s="323"/>
      <c r="H2122" s="323"/>
      <c r="I2122" s="323"/>
      <c r="J2122" s="323"/>
    </row>
    <row r="2123" spans="2:10">
      <c r="B2123" s="552"/>
      <c r="C2123" s="323"/>
      <c r="D2123" s="323"/>
      <c r="E2123" s="323"/>
      <c r="F2123" s="323"/>
      <c r="G2123" s="323"/>
      <c r="H2123" s="323"/>
      <c r="I2123" s="323"/>
      <c r="J2123" s="323"/>
    </row>
    <row r="2124" spans="2:10">
      <c r="B2124" s="552"/>
      <c r="C2124" s="323"/>
      <c r="D2124" s="323"/>
      <c r="E2124" s="323"/>
      <c r="F2124" s="323"/>
      <c r="G2124" s="323"/>
      <c r="H2124" s="323"/>
      <c r="I2124" s="323"/>
      <c r="J2124" s="323"/>
    </row>
    <row r="2125" spans="2:10">
      <c r="B2125" s="552"/>
      <c r="C2125" s="323"/>
      <c r="D2125" s="323"/>
      <c r="E2125" s="323"/>
      <c r="F2125" s="323"/>
      <c r="G2125" s="323"/>
      <c r="H2125" s="323"/>
      <c r="I2125" s="323"/>
      <c r="J2125" s="323"/>
    </row>
    <row r="2126" spans="2:10">
      <c r="B2126" s="552"/>
      <c r="C2126" s="323"/>
      <c r="D2126" s="323"/>
      <c r="E2126" s="323"/>
      <c r="F2126" s="323"/>
      <c r="G2126" s="323"/>
      <c r="H2126" s="323"/>
      <c r="I2126" s="323"/>
      <c r="J2126" s="323"/>
    </row>
    <row r="2127" spans="2:10">
      <c r="B2127" s="552"/>
      <c r="C2127" s="323"/>
      <c r="D2127" s="323"/>
      <c r="E2127" s="323"/>
      <c r="F2127" s="323"/>
      <c r="G2127" s="323"/>
      <c r="H2127" s="323"/>
      <c r="I2127" s="323"/>
      <c r="J2127" s="323"/>
    </row>
    <row r="2128" spans="2:10">
      <c r="B2128" s="552"/>
      <c r="C2128" s="323"/>
      <c r="D2128" s="323"/>
      <c r="E2128" s="323"/>
      <c r="F2128" s="323"/>
      <c r="G2128" s="323"/>
      <c r="H2128" s="323"/>
      <c r="I2128" s="323"/>
      <c r="J2128" s="323"/>
    </row>
    <row r="2129" spans="2:10">
      <c r="B2129" s="552"/>
      <c r="C2129" s="323"/>
      <c r="D2129" s="323"/>
      <c r="E2129" s="323"/>
      <c r="F2129" s="323"/>
      <c r="G2129" s="323"/>
      <c r="H2129" s="323"/>
      <c r="I2129" s="323"/>
      <c r="J2129" s="323"/>
    </row>
    <row r="2130" spans="2:10">
      <c r="B2130" s="552"/>
      <c r="C2130" s="323"/>
      <c r="D2130" s="323"/>
      <c r="E2130" s="323"/>
      <c r="F2130" s="323"/>
      <c r="G2130" s="323"/>
      <c r="H2130" s="323"/>
      <c r="I2130" s="323"/>
      <c r="J2130" s="323"/>
    </row>
    <row r="2131" spans="2:10">
      <c r="B2131" s="552"/>
      <c r="C2131" s="323"/>
      <c r="D2131" s="323"/>
      <c r="E2131" s="323"/>
      <c r="F2131" s="323"/>
      <c r="G2131" s="323"/>
      <c r="H2131" s="323"/>
      <c r="I2131" s="323"/>
      <c r="J2131" s="323"/>
    </row>
    <row r="2132" spans="2:10">
      <c r="B2132" s="552"/>
      <c r="C2132" s="323"/>
      <c r="D2132" s="323"/>
      <c r="E2132" s="323"/>
      <c r="F2132" s="323"/>
      <c r="G2132" s="323"/>
      <c r="H2132" s="323"/>
      <c r="I2132" s="323"/>
      <c r="J2132" s="323"/>
    </row>
    <row r="2133" spans="2:10">
      <c r="B2133" s="552"/>
      <c r="C2133" s="323"/>
      <c r="D2133" s="323"/>
      <c r="E2133" s="323"/>
      <c r="F2133" s="323"/>
      <c r="G2133" s="323"/>
      <c r="H2133" s="323"/>
      <c r="I2133" s="323"/>
      <c r="J2133" s="323"/>
    </row>
    <row r="2134" spans="2:10">
      <c r="B2134" s="552"/>
      <c r="C2134" s="323"/>
      <c r="D2134" s="323"/>
      <c r="E2134" s="323"/>
      <c r="F2134" s="323"/>
      <c r="G2134" s="323"/>
      <c r="H2134" s="323"/>
      <c r="I2134" s="323"/>
      <c r="J2134" s="323"/>
    </row>
    <row r="2135" spans="2:10">
      <c r="B2135" s="552"/>
      <c r="C2135" s="323"/>
      <c r="D2135" s="323"/>
      <c r="E2135" s="323"/>
      <c r="F2135" s="323"/>
      <c r="G2135" s="323"/>
      <c r="H2135" s="323"/>
      <c r="I2135" s="323"/>
      <c r="J2135" s="323"/>
    </row>
    <row r="2136" spans="2:10">
      <c r="B2136" s="552"/>
      <c r="C2136" s="323"/>
      <c r="D2136" s="323"/>
      <c r="E2136" s="323"/>
      <c r="F2136" s="323"/>
      <c r="G2136" s="323"/>
      <c r="H2136" s="323"/>
      <c r="I2136" s="323"/>
      <c r="J2136" s="323"/>
    </row>
    <row r="2137" spans="2:10">
      <c r="B2137" s="552"/>
      <c r="C2137" s="323"/>
      <c r="D2137" s="323"/>
      <c r="E2137" s="323"/>
      <c r="F2137" s="323"/>
      <c r="G2137" s="323"/>
      <c r="H2137" s="323"/>
      <c r="I2137" s="323"/>
      <c r="J2137" s="323"/>
    </row>
    <row r="2138" spans="2:10">
      <c r="B2138" s="552"/>
      <c r="C2138" s="323"/>
      <c r="D2138" s="323"/>
      <c r="E2138" s="323"/>
      <c r="F2138" s="323"/>
      <c r="G2138" s="323"/>
      <c r="H2138" s="323"/>
      <c r="I2138" s="323"/>
      <c r="J2138" s="323"/>
    </row>
    <row r="2139" spans="2:10">
      <c r="B2139" s="552"/>
      <c r="C2139" s="323"/>
      <c r="D2139" s="323"/>
      <c r="E2139" s="323"/>
      <c r="F2139" s="323"/>
      <c r="G2139" s="323"/>
      <c r="H2139" s="323"/>
      <c r="I2139" s="323"/>
      <c r="J2139" s="323"/>
    </row>
    <row r="2140" spans="2:10">
      <c r="B2140" s="552"/>
      <c r="C2140" s="323"/>
      <c r="D2140" s="323"/>
      <c r="E2140" s="323"/>
      <c r="F2140" s="323"/>
      <c r="G2140" s="323"/>
      <c r="H2140" s="323"/>
      <c r="I2140" s="323"/>
      <c r="J2140" s="323"/>
    </row>
    <row r="2141" spans="2:10">
      <c r="B2141" s="552"/>
      <c r="C2141" s="323"/>
      <c r="D2141" s="323"/>
      <c r="E2141" s="323"/>
      <c r="F2141" s="323"/>
      <c r="G2141" s="323"/>
      <c r="H2141" s="323"/>
      <c r="I2141" s="323"/>
      <c r="J2141" s="323"/>
    </row>
    <row r="2142" spans="2:10">
      <c r="B2142" s="552"/>
      <c r="C2142" s="323"/>
      <c r="D2142" s="323"/>
      <c r="E2142" s="323"/>
      <c r="F2142" s="323"/>
      <c r="G2142" s="323"/>
      <c r="H2142" s="323"/>
      <c r="I2142" s="323"/>
      <c r="J2142" s="323"/>
    </row>
    <row r="2143" spans="2:10">
      <c r="B2143" s="552"/>
      <c r="C2143" s="323"/>
      <c r="D2143" s="323"/>
      <c r="E2143" s="323"/>
      <c r="F2143" s="323"/>
      <c r="G2143" s="323"/>
      <c r="H2143" s="323"/>
      <c r="I2143" s="323"/>
      <c r="J2143" s="323"/>
    </row>
    <row r="2144" spans="2:10">
      <c r="B2144" s="552"/>
      <c r="C2144" s="323"/>
      <c r="D2144" s="323"/>
      <c r="E2144" s="323"/>
      <c r="F2144" s="323"/>
      <c r="G2144" s="323"/>
      <c r="H2144" s="323"/>
      <c r="I2144" s="323"/>
      <c r="J2144" s="323"/>
    </row>
    <row r="2145" spans="2:10">
      <c r="B2145" s="552"/>
      <c r="C2145" s="323"/>
      <c r="D2145" s="323"/>
      <c r="E2145" s="323"/>
      <c r="F2145" s="323"/>
      <c r="G2145" s="323"/>
      <c r="H2145" s="323"/>
      <c r="I2145" s="323"/>
      <c r="J2145" s="323"/>
    </row>
    <row r="2146" spans="2:10">
      <c r="B2146" s="552"/>
      <c r="C2146" s="323"/>
      <c r="D2146" s="323"/>
      <c r="E2146" s="323"/>
      <c r="F2146" s="323"/>
      <c r="G2146" s="323"/>
      <c r="H2146" s="323"/>
      <c r="I2146" s="323"/>
      <c r="J2146" s="323"/>
    </row>
    <row r="2147" spans="2:10">
      <c r="B2147" s="552"/>
      <c r="C2147" s="323"/>
      <c r="D2147" s="323"/>
      <c r="E2147" s="323"/>
      <c r="F2147" s="323"/>
      <c r="G2147" s="323"/>
      <c r="H2147" s="323"/>
      <c r="I2147" s="323"/>
      <c r="J2147" s="323"/>
    </row>
    <row r="2148" spans="2:10">
      <c r="B2148" s="552"/>
      <c r="C2148" s="323"/>
      <c r="D2148" s="323"/>
      <c r="E2148" s="323"/>
      <c r="F2148" s="323"/>
      <c r="G2148" s="323"/>
      <c r="H2148" s="323"/>
      <c r="I2148" s="323"/>
      <c r="J2148" s="323"/>
    </row>
    <row r="2149" spans="2:10">
      <c r="B2149" s="552"/>
      <c r="C2149" s="323"/>
      <c r="D2149" s="323"/>
      <c r="E2149" s="323"/>
      <c r="F2149" s="323"/>
      <c r="G2149" s="323"/>
      <c r="H2149" s="323"/>
      <c r="I2149" s="323"/>
      <c r="J2149" s="323"/>
    </row>
    <row r="2150" spans="2:10">
      <c r="B2150" s="552"/>
      <c r="C2150" s="323"/>
      <c r="D2150" s="323"/>
      <c r="E2150" s="323"/>
      <c r="F2150" s="323"/>
      <c r="G2150" s="323"/>
      <c r="H2150" s="323"/>
      <c r="I2150" s="323"/>
      <c r="J2150" s="323"/>
    </row>
    <row r="2151" spans="2:10">
      <c r="B2151" s="552"/>
      <c r="C2151" s="323"/>
      <c r="D2151" s="323"/>
      <c r="E2151" s="323"/>
      <c r="F2151" s="323"/>
      <c r="G2151" s="323"/>
      <c r="H2151" s="323"/>
      <c r="I2151" s="323"/>
      <c r="J2151" s="323"/>
    </row>
    <row r="2152" spans="2:10">
      <c r="B2152" s="552"/>
      <c r="C2152" s="323"/>
      <c r="D2152" s="323"/>
      <c r="E2152" s="323"/>
      <c r="F2152" s="323"/>
      <c r="G2152" s="323"/>
      <c r="H2152" s="323"/>
      <c r="I2152" s="323"/>
      <c r="J2152" s="323"/>
    </row>
    <row r="2153" spans="2:10">
      <c r="B2153" s="552"/>
      <c r="C2153" s="323"/>
      <c r="D2153" s="323"/>
      <c r="E2153" s="323"/>
      <c r="F2153" s="323"/>
      <c r="G2153" s="323"/>
      <c r="H2153" s="323"/>
      <c r="I2153" s="323"/>
      <c r="J2153" s="323"/>
    </row>
    <row r="2154" spans="2:10">
      <c r="B2154" s="552"/>
      <c r="C2154" s="323"/>
      <c r="D2154" s="323"/>
      <c r="E2154" s="323"/>
      <c r="F2154" s="323"/>
      <c r="G2154" s="323"/>
      <c r="H2154" s="323"/>
      <c r="I2154" s="323"/>
      <c r="J2154" s="323"/>
    </row>
    <row r="2155" spans="2:10">
      <c r="B2155" s="552"/>
      <c r="C2155" s="323"/>
      <c r="D2155" s="323"/>
      <c r="E2155" s="323"/>
      <c r="F2155" s="323"/>
      <c r="G2155" s="323"/>
      <c r="H2155" s="323"/>
      <c r="I2155" s="323"/>
      <c r="J2155" s="323"/>
    </row>
    <row r="2156" spans="2:10">
      <c r="B2156" s="552"/>
      <c r="C2156" s="323"/>
      <c r="D2156" s="323"/>
      <c r="E2156" s="323"/>
      <c r="F2156" s="323"/>
      <c r="G2156" s="323"/>
      <c r="H2156" s="323"/>
      <c r="I2156" s="323"/>
      <c r="J2156" s="323"/>
    </row>
    <row r="2157" spans="2:10">
      <c r="B2157" s="552"/>
      <c r="C2157" s="323"/>
      <c r="D2157" s="323"/>
      <c r="E2157" s="323"/>
      <c r="F2157" s="323"/>
      <c r="G2157" s="323"/>
      <c r="H2157" s="323"/>
      <c r="I2157" s="323"/>
      <c r="J2157" s="323"/>
    </row>
    <row r="2158" spans="2:10">
      <c r="B2158" s="552"/>
      <c r="C2158" s="323"/>
      <c r="D2158" s="323"/>
      <c r="E2158" s="323"/>
      <c r="F2158" s="323"/>
      <c r="G2158" s="323"/>
      <c r="H2158" s="323"/>
      <c r="I2158" s="323"/>
      <c r="J2158" s="323"/>
    </row>
    <row r="2159" spans="2:10">
      <c r="B2159" s="552"/>
      <c r="C2159" s="323"/>
      <c r="D2159" s="323"/>
      <c r="E2159" s="323"/>
      <c r="F2159" s="323"/>
      <c r="G2159" s="323"/>
      <c r="H2159" s="323"/>
      <c r="I2159" s="323"/>
      <c r="J2159" s="323"/>
    </row>
    <row r="2160" spans="2:10">
      <c r="B2160" s="552"/>
      <c r="C2160" s="323"/>
      <c r="D2160" s="323"/>
      <c r="E2160" s="323"/>
      <c r="F2160" s="323"/>
      <c r="G2160" s="323"/>
      <c r="H2160" s="323"/>
      <c r="I2160" s="323"/>
      <c r="J2160" s="323"/>
    </row>
    <row r="2161" spans="2:10">
      <c r="B2161" s="552"/>
      <c r="C2161" s="323"/>
      <c r="D2161" s="323"/>
      <c r="E2161" s="323"/>
      <c r="F2161" s="323"/>
      <c r="G2161" s="323"/>
      <c r="H2161" s="323"/>
      <c r="I2161" s="323"/>
      <c r="J2161" s="323"/>
    </row>
    <row r="2162" spans="2:10">
      <c r="B2162" s="552"/>
      <c r="C2162" s="323"/>
      <c r="D2162" s="323"/>
      <c r="E2162" s="323"/>
      <c r="F2162" s="323"/>
      <c r="G2162" s="323"/>
      <c r="H2162" s="323"/>
      <c r="I2162" s="323"/>
      <c r="J2162" s="323"/>
    </row>
    <row r="2163" spans="2:10">
      <c r="B2163" s="552"/>
      <c r="C2163" s="323"/>
      <c r="D2163" s="323"/>
      <c r="E2163" s="323"/>
      <c r="F2163" s="323"/>
      <c r="G2163" s="323"/>
      <c r="H2163" s="323"/>
      <c r="I2163" s="323"/>
      <c r="J2163" s="323"/>
    </row>
    <row r="2164" spans="2:10">
      <c r="B2164" s="552"/>
      <c r="C2164" s="323"/>
      <c r="D2164" s="323"/>
      <c r="E2164" s="323"/>
      <c r="F2164" s="323"/>
      <c r="G2164" s="323"/>
      <c r="H2164" s="323"/>
      <c r="I2164" s="323"/>
      <c r="J2164" s="323"/>
    </row>
    <row r="2165" spans="2:10">
      <c r="B2165" s="552"/>
      <c r="C2165" s="323"/>
      <c r="D2165" s="323"/>
      <c r="E2165" s="323"/>
      <c r="F2165" s="323"/>
      <c r="G2165" s="323"/>
      <c r="H2165" s="323"/>
      <c r="I2165" s="323"/>
      <c r="J2165" s="323"/>
    </row>
    <row r="2166" spans="2:10">
      <c r="B2166" s="552"/>
      <c r="C2166" s="323"/>
      <c r="D2166" s="323"/>
      <c r="E2166" s="323"/>
      <c r="F2166" s="323"/>
      <c r="G2166" s="323"/>
      <c r="H2166" s="323"/>
      <c r="I2166" s="323"/>
      <c r="J2166" s="323"/>
    </row>
    <row r="2167" spans="2:10">
      <c r="B2167" s="552"/>
      <c r="C2167" s="323"/>
      <c r="D2167" s="323"/>
      <c r="E2167" s="323"/>
      <c r="F2167" s="323"/>
      <c r="G2167" s="323"/>
      <c r="H2167" s="323"/>
      <c r="I2167" s="323"/>
      <c r="J2167" s="323"/>
    </row>
    <row r="2168" spans="2:10">
      <c r="B2168" s="552"/>
      <c r="C2168" s="323"/>
      <c r="D2168" s="323"/>
      <c r="E2168" s="323"/>
      <c r="F2168" s="323"/>
      <c r="G2168" s="323"/>
      <c r="H2168" s="323"/>
      <c r="I2168" s="323"/>
      <c r="J2168" s="323"/>
    </row>
    <row r="2169" spans="2:10">
      <c r="B2169" s="552"/>
      <c r="C2169" s="323"/>
      <c r="D2169" s="323"/>
      <c r="E2169" s="323"/>
      <c r="F2169" s="323"/>
      <c r="G2169" s="323"/>
      <c r="H2169" s="323"/>
      <c r="I2169" s="323"/>
      <c r="J2169" s="323"/>
    </row>
    <row r="2170" spans="2:10">
      <c r="B2170" s="552"/>
      <c r="C2170" s="323"/>
      <c r="D2170" s="323"/>
      <c r="E2170" s="323"/>
      <c r="F2170" s="323"/>
      <c r="G2170" s="323"/>
      <c r="H2170" s="323"/>
      <c r="I2170" s="323"/>
      <c r="J2170" s="323"/>
    </row>
    <row r="2171" spans="2:10">
      <c r="B2171" s="552"/>
      <c r="C2171" s="323"/>
      <c r="D2171" s="323"/>
      <c r="E2171" s="323"/>
      <c r="F2171" s="323"/>
      <c r="G2171" s="323"/>
      <c r="H2171" s="323"/>
      <c r="I2171" s="323"/>
      <c r="J2171" s="323"/>
    </row>
    <row r="2172" spans="2:10">
      <c r="B2172" s="552"/>
      <c r="C2172" s="323"/>
      <c r="D2172" s="323"/>
      <c r="E2172" s="323"/>
      <c r="F2172" s="323"/>
      <c r="G2172" s="323"/>
      <c r="H2172" s="323"/>
      <c r="I2172" s="323"/>
      <c r="J2172" s="323"/>
    </row>
    <row r="2173" spans="2:10">
      <c r="B2173" s="552"/>
      <c r="C2173" s="323"/>
      <c r="D2173" s="323"/>
      <c r="E2173" s="323"/>
      <c r="F2173" s="323"/>
      <c r="G2173" s="323"/>
      <c r="H2173" s="323"/>
      <c r="I2173" s="323"/>
      <c r="J2173" s="323"/>
    </row>
    <row r="2174" spans="2:10">
      <c r="B2174" s="552"/>
      <c r="C2174" s="323"/>
      <c r="D2174" s="323"/>
      <c r="E2174" s="323"/>
      <c r="F2174" s="323"/>
      <c r="G2174" s="323"/>
      <c r="H2174" s="323"/>
      <c r="I2174" s="323"/>
      <c r="J2174" s="323"/>
    </row>
    <row r="2175" spans="2:10">
      <c r="B2175" s="552"/>
      <c r="C2175" s="323"/>
      <c r="D2175" s="323"/>
      <c r="E2175" s="323"/>
      <c r="F2175" s="323"/>
      <c r="G2175" s="323"/>
      <c r="H2175" s="323"/>
      <c r="I2175" s="323"/>
      <c r="J2175" s="323"/>
    </row>
    <row r="2176" spans="2:10">
      <c r="B2176" s="552"/>
      <c r="C2176" s="323"/>
      <c r="D2176" s="323"/>
      <c r="E2176" s="323"/>
      <c r="F2176" s="323"/>
      <c r="G2176" s="323"/>
      <c r="H2176" s="323"/>
      <c r="I2176" s="323"/>
      <c r="J2176" s="323"/>
    </row>
    <row r="2177" spans="2:10">
      <c r="B2177" s="552"/>
      <c r="C2177" s="323"/>
      <c r="D2177" s="323"/>
      <c r="E2177" s="323"/>
      <c r="F2177" s="323"/>
      <c r="G2177" s="323"/>
      <c r="H2177" s="323"/>
      <c r="I2177" s="323"/>
      <c r="J2177" s="323"/>
    </row>
    <row r="2178" spans="2:10">
      <c r="B2178" s="552"/>
      <c r="C2178" s="323"/>
      <c r="D2178" s="323"/>
      <c r="E2178" s="323"/>
      <c r="F2178" s="323"/>
      <c r="G2178" s="323"/>
      <c r="H2178" s="323"/>
      <c r="I2178" s="323"/>
      <c r="J2178" s="323"/>
    </row>
    <row r="2179" spans="2:10">
      <c r="B2179" s="552"/>
      <c r="C2179" s="323"/>
      <c r="D2179" s="323"/>
      <c r="E2179" s="323"/>
      <c r="F2179" s="323"/>
      <c r="G2179" s="323"/>
      <c r="H2179" s="323"/>
      <c r="I2179" s="323"/>
      <c r="J2179" s="323"/>
    </row>
    <row r="2180" spans="2:10">
      <c r="B2180" s="552"/>
      <c r="C2180" s="323"/>
      <c r="D2180" s="323"/>
      <c r="E2180" s="323"/>
      <c r="F2180" s="323"/>
      <c r="G2180" s="323"/>
      <c r="H2180" s="323"/>
      <c r="I2180" s="323"/>
      <c r="J2180" s="323"/>
    </row>
    <row r="2181" spans="2:10">
      <c r="B2181" s="552"/>
      <c r="C2181" s="323"/>
      <c r="D2181" s="323"/>
      <c r="E2181" s="323"/>
      <c r="F2181" s="323"/>
      <c r="G2181" s="323"/>
      <c r="H2181" s="323"/>
      <c r="I2181" s="323"/>
      <c r="J2181" s="323"/>
    </row>
    <row r="2182" spans="2:10">
      <c r="B2182" s="552"/>
      <c r="C2182" s="323"/>
      <c r="D2182" s="323"/>
      <c r="E2182" s="323"/>
      <c r="F2182" s="323"/>
      <c r="G2182" s="323"/>
      <c r="H2182" s="323"/>
      <c r="I2182" s="323"/>
      <c r="J2182" s="323"/>
    </row>
    <row r="2183" spans="2:10">
      <c r="B2183" s="552"/>
      <c r="C2183" s="323"/>
      <c r="D2183" s="323"/>
      <c r="E2183" s="323"/>
      <c r="F2183" s="323"/>
      <c r="G2183" s="323"/>
      <c r="H2183" s="323"/>
      <c r="I2183" s="323"/>
      <c r="J2183" s="323"/>
    </row>
    <row r="2184" spans="2:10">
      <c r="B2184" s="552"/>
      <c r="C2184" s="323"/>
      <c r="D2184" s="323"/>
      <c r="E2184" s="323"/>
      <c r="F2184" s="323"/>
      <c r="G2184" s="323"/>
      <c r="H2184" s="323"/>
      <c r="I2184" s="323"/>
      <c r="J2184" s="323"/>
    </row>
    <row r="2185" spans="2:10">
      <c r="B2185" s="552"/>
      <c r="C2185" s="323"/>
      <c r="D2185" s="323"/>
      <c r="E2185" s="323"/>
      <c r="F2185" s="323"/>
      <c r="G2185" s="323"/>
      <c r="H2185" s="323"/>
      <c r="I2185" s="323"/>
      <c r="J2185" s="323"/>
    </row>
    <row r="2186" spans="2:10">
      <c r="B2186" s="552"/>
      <c r="C2186" s="323"/>
      <c r="D2186" s="323"/>
      <c r="E2186" s="323"/>
      <c r="F2186" s="323"/>
      <c r="G2186" s="323"/>
      <c r="H2186" s="323"/>
      <c r="I2186" s="323"/>
      <c r="J2186" s="323"/>
    </row>
    <row r="2187" spans="2:10">
      <c r="B2187" s="552"/>
      <c r="C2187" s="323"/>
      <c r="D2187" s="323"/>
      <c r="E2187" s="323"/>
      <c r="F2187" s="323"/>
      <c r="G2187" s="323"/>
      <c r="H2187" s="323"/>
      <c r="I2187" s="323"/>
      <c r="J2187" s="323"/>
    </row>
    <row r="2188" spans="2:10">
      <c r="B2188" s="552"/>
      <c r="C2188" s="323"/>
      <c r="D2188" s="323"/>
      <c r="E2188" s="323"/>
      <c r="F2188" s="323"/>
      <c r="G2188" s="323"/>
      <c r="H2188" s="323"/>
      <c r="I2188" s="323"/>
      <c r="J2188" s="323"/>
    </row>
    <row r="2189" spans="2:10">
      <c r="B2189" s="552"/>
      <c r="C2189" s="323"/>
      <c r="D2189" s="323"/>
      <c r="E2189" s="323"/>
      <c r="F2189" s="323"/>
      <c r="G2189" s="323"/>
      <c r="H2189" s="323"/>
      <c r="I2189" s="323"/>
      <c r="J2189" s="323"/>
    </row>
    <row r="2190" spans="2:10">
      <c r="B2190" s="552"/>
      <c r="C2190" s="323"/>
      <c r="D2190" s="323"/>
      <c r="E2190" s="323"/>
      <c r="F2190" s="323"/>
      <c r="G2190" s="323"/>
      <c r="H2190" s="323"/>
      <c r="I2190" s="323"/>
      <c r="J2190" s="323"/>
    </row>
    <row r="2191" spans="2:10">
      <c r="B2191" s="552"/>
      <c r="C2191" s="323"/>
      <c r="D2191" s="323"/>
      <c r="E2191" s="323"/>
      <c r="F2191" s="323"/>
      <c r="G2191" s="323"/>
      <c r="H2191" s="323"/>
      <c r="I2191" s="323"/>
      <c r="J2191" s="323"/>
    </row>
    <row r="2192" spans="2:10">
      <c r="B2192" s="552"/>
      <c r="C2192" s="323"/>
      <c r="D2192" s="323"/>
      <c r="E2192" s="323"/>
      <c r="F2192" s="323"/>
      <c r="G2192" s="323"/>
      <c r="H2192" s="323"/>
      <c r="I2192" s="323"/>
      <c r="J2192" s="323"/>
    </row>
    <row r="2193" spans="2:10">
      <c r="B2193" s="552"/>
      <c r="C2193" s="323"/>
      <c r="D2193" s="323"/>
      <c r="E2193" s="323"/>
      <c r="F2193" s="323"/>
      <c r="G2193" s="323"/>
      <c r="H2193" s="323"/>
      <c r="I2193" s="323"/>
      <c r="J2193" s="323"/>
    </row>
    <row r="2194" spans="2:10">
      <c r="B2194" s="552"/>
      <c r="C2194" s="323"/>
      <c r="D2194" s="323"/>
      <c r="E2194" s="323"/>
      <c r="F2194" s="323"/>
      <c r="G2194" s="323"/>
      <c r="H2194" s="323"/>
      <c r="I2194" s="323"/>
      <c r="J2194" s="323"/>
    </row>
    <row r="2195" spans="2:10">
      <c r="B2195" s="552"/>
      <c r="C2195" s="323"/>
      <c r="D2195" s="323"/>
      <c r="E2195" s="323"/>
      <c r="F2195" s="323"/>
      <c r="G2195" s="323"/>
      <c r="H2195" s="323"/>
      <c r="I2195" s="323"/>
      <c r="J2195" s="323"/>
    </row>
    <row r="2196" spans="2:10">
      <c r="B2196" s="552"/>
      <c r="C2196" s="323"/>
      <c r="D2196" s="323"/>
      <c r="E2196" s="323"/>
      <c r="F2196" s="323"/>
      <c r="G2196" s="323"/>
      <c r="H2196" s="323"/>
      <c r="I2196" s="323"/>
      <c r="J2196" s="323"/>
    </row>
    <row r="2197" spans="2:10">
      <c r="B2197" s="552"/>
      <c r="C2197" s="323"/>
      <c r="D2197" s="323"/>
      <c r="E2197" s="323"/>
      <c r="F2197" s="323"/>
      <c r="G2197" s="323"/>
      <c r="H2197" s="323"/>
      <c r="I2197" s="323"/>
      <c r="J2197" s="323"/>
    </row>
    <row r="2198" spans="2:10">
      <c r="B2198" s="552"/>
      <c r="C2198" s="323"/>
      <c r="D2198" s="323"/>
      <c r="E2198" s="323"/>
      <c r="F2198" s="323"/>
      <c r="G2198" s="323"/>
      <c r="H2198" s="323"/>
      <c r="I2198" s="323"/>
      <c r="J2198" s="323"/>
    </row>
    <row r="2199" spans="2:10">
      <c r="B2199" s="552"/>
      <c r="C2199" s="323"/>
      <c r="D2199" s="323"/>
      <c r="E2199" s="323"/>
      <c r="F2199" s="323"/>
      <c r="G2199" s="323"/>
      <c r="H2199" s="323"/>
      <c r="I2199" s="323"/>
      <c r="J2199" s="323"/>
    </row>
    <row r="2200" spans="2:10">
      <c r="B2200" s="552"/>
      <c r="C2200" s="323"/>
      <c r="D2200" s="323"/>
      <c r="E2200" s="323"/>
      <c r="F2200" s="323"/>
      <c r="G2200" s="323"/>
      <c r="H2200" s="323"/>
      <c r="I2200" s="323"/>
      <c r="J2200" s="323"/>
    </row>
    <row r="2201" spans="2:10">
      <c r="B2201" s="552"/>
      <c r="C2201" s="323"/>
      <c r="D2201" s="323"/>
      <c r="E2201" s="323"/>
      <c r="F2201" s="323"/>
      <c r="G2201" s="323"/>
      <c r="H2201" s="323"/>
      <c r="I2201" s="323"/>
      <c r="J2201" s="323"/>
    </row>
    <row r="2202" spans="2:10">
      <c r="B2202" s="552"/>
      <c r="C2202" s="323"/>
      <c r="D2202" s="323"/>
      <c r="E2202" s="323"/>
      <c r="F2202" s="323"/>
      <c r="G2202" s="323"/>
      <c r="H2202" s="323"/>
      <c r="I2202" s="323"/>
      <c r="J2202" s="323"/>
    </row>
    <row r="2203" spans="2:10">
      <c r="B2203" s="552"/>
      <c r="C2203" s="323"/>
      <c r="D2203" s="323"/>
      <c r="E2203" s="323"/>
      <c r="F2203" s="323"/>
      <c r="G2203" s="323"/>
      <c r="H2203" s="323"/>
      <c r="I2203" s="323"/>
      <c r="J2203" s="323"/>
    </row>
    <row r="2204" spans="2:10">
      <c r="B2204" s="552"/>
      <c r="C2204" s="323"/>
      <c r="D2204" s="323"/>
      <c r="E2204" s="323"/>
      <c r="F2204" s="323"/>
      <c r="G2204" s="323"/>
      <c r="H2204" s="323"/>
      <c r="I2204" s="323"/>
      <c r="J2204" s="323"/>
    </row>
    <row r="2205" spans="2:10">
      <c r="B2205" s="552"/>
      <c r="C2205" s="323"/>
      <c r="D2205" s="323"/>
      <c r="E2205" s="323"/>
      <c r="F2205" s="323"/>
      <c r="G2205" s="323"/>
      <c r="H2205" s="323"/>
      <c r="I2205" s="323"/>
      <c r="J2205" s="323"/>
    </row>
    <row r="2206" spans="2:10">
      <c r="B2206" s="552"/>
      <c r="C2206" s="323"/>
      <c r="D2206" s="323"/>
      <c r="E2206" s="323"/>
      <c r="F2206" s="323"/>
      <c r="G2206" s="323"/>
      <c r="H2206" s="323"/>
      <c r="I2206" s="323"/>
      <c r="J2206" s="323"/>
    </row>
    <row r="2207" spans="2:10">
      <c r="B2207" s="552"/>
      <c r="C2207" s="323"/>
      <c r="D2207" s="323"/>
      <c r="E2207" s="323"/>
      <c r="F2207" s="323"/>
      <c r="G2207" s="323"/>
      <c r="H2207" s="323"/>
      <c r="I2207" s="323"/>
      <c r="J2207" s="323"/>
    </row>
    <row r="2208" spans="2:10">
      <c r="B2208" s="552"/>
      <c r="C2208" s="323"/>
      <c r="D2208" s="323"/>
      <c r="E2208" s="323"/>
      <c r="F2208" s="323"/>
      <c r="G2208" s="323"/>
      <c r="H2208" s="323"/>
      <c r="I2208" s="323"/>
      <c r="J2208" s="323"/>
    </row>
    <row r="2209" spans="2:10">
      <c r="B2209" s="552"/>
      <c r="C2209" s="323"/>
      <c r="D2209" s="323"/>
      <c r="E2209" s="323"/>
      <c r="F2209" s="323"/>
      <c r="G2209" s="323"/>
      <c r="H2209" s="323"/>
      <c r="I2209" s="323"/>
      <c r="J2209" s="323"/>
    </row>
    <row r="2210" spans="2:10">
      <c r="B2210" s="552"/>
      <c r="C2210" s="323"/>
      <c r="D2210" s="323"/>
      <c r="E2210" s="323"/>
      <c r="F2210" s="323"/>
      <c r="G2210" s="323"/>
      <c r="H2210" s="323"/>
      <c r="I2210" s="323"/>
      <c r="J2210" s="323"/>
    </row>
    <row r="2211" spans="2:10">
      <c r="B2211" s="552"/>
      <c r="C2211" s="323"/>
      <c r="D2211" s="323"/>
      <c r="E2211" s="323"/>
      <c r="F2211" s="323"/>
      <c r="G2211" s="323"/>
      <c r="H2211" s="323"/>
      <c r="I2211" s="323"/>
      <c r="J2211" s="323"/>
    </row>
    <row r="2212" spans="2:10">
      <c r="B2212" s="552"/>
      <c r="C2212" s="323"/>
      <c r="D2212" s="323"/>
      <c r="E2212" s="323"/>
      <c r="F2212" s="323"/>
      <c r="G2212" s="323"/>
      <c r="H2212" s="323"/>
      <c r="I2212" s="323"/>
      <c r="J2212" s="323"/>
    </row>
    <row r="2213" spans="2:10">
      <c r="B2213" s="552"/>
      <c r="C2213" s="323"/>
      <c r="D2213" s="323"/>
      <c r="E2213" s="323"/>
      <c r="F2213" s="323"/>
      <c r="G2213" s="323"/>
      <c r="H2213" s="323"/>
      <c r="I2213" s="323"/>
      <c r="J2213" s="323"/>
    </row>
    <row r="2214" spans="2:10">
      <c r="B2214" s="552"/>
      <c r="C2214" s="323"/>
      <c r="D2214" s="323"/>
      <c r="E2214" s="323"/>
      <c r="F2214" s="323"/>
      <c r="G2214" s="323"/>
      <c r="H2214" s="323"/>
      <c r="I2214" s="323"/>
      <c r="J2214" s="323"/>
    </row>
    <row r="2215" spans="2:10">
      <c r="B2215" s="552"/>
      <c r="C2215" s="323"/>
      <c r="D2215" s="323"/>
      <c r="E2215" s="323"/>
      <c r="F2215" s="323"/>
      <c r="G2215" s="323"/>
      <c r="H2215" s="323"/>
      <c r="I2215" s="323"/>
      <c r="J2215" s="323"/>
    </row>
    <row r="2216" spans="2:10">
      <c r="B2216" s="552"/>
      <c r="C2216" s="323"/>
      <c r="D2216" s="323"/>
      <c r="E2216" s="323"/>
      <c r="F2216" s="323"/>
      <c r="G2216" s="323"/>
      <c r="H2216" s="323"/>
      <c r="I2216" s="323"/>
      <c r="J2216" s="323"/>
    </row>
    <row r="2217" spans="2:10">
      <c r="B2217" s="552"/>
      <c r="C2217" s="323"/>
      <c r="D2217" s="323"/>
      <c r="E2217" s="323"/>
      <c r="F2217" s="323"/>
      <c r="G2217" s="323"/>
      <c r="H2217" s="323"/>
      <c r="I2217" s="323"/>
      <c r="J2217" s="323"/>
    </row>
    <row r="2218" spans="2:10">
      <c r="B2218" s="552"/>
      <c r="C2218" s="323"/>
      <c r="D2218" s="323"/>
      <c r="E2218" s="323"/>
      <c r="F2218" s="323"/>
      <c r="G2218" s="323"/>
      <c r="H2218" s="323"/>
      <c r="I2218" s="323"/>
      <c r="J2218" s="323"/>
    </row>
    <row r="2219" spans="2:10">
      <c r="B2219" s="552"/>
      <c r="C2219" s="323"/>
      <c r="D2219" s="323"/>
      <c r="E2219" s="323"/>
      <c r="F2219" s="323"/>
      <c r="G2219" s="323"/>
      <c r="H2219" s="323"/>
      <c r="I2219" s="323"/>
      <c r="J2219" s="323"/>
    </row>
    <row r="2220" spans="2:10">
      <c r="B2220" s="552"/>
      <c r="C2220" s="323"/>
      <c r="D2220" s="323"/>
      <c r="E2220" s="323"/>
      <c r="F2220" s="323"/>
      <c r="G2220" s="323"/>
      <c r="H2220" s="323"/>
      <c r="I2220" s="323"/>
      <c r="J2220" s="323"/>
    </row>
    <row r="2221" spans="2:10">
      <c r="B2221" s="552"/>
      <c r="C2221" s="323"/>
      <c r="D2221" s="323"/>
      <c r="E2221" s="323"/>
      <c r="F2221" s="323"/>
      <c r="G2221" s="323"/>
      <c r="H2221" s="323"/>
      <c r="I2221" s="323"/>
      <c r="J2221" s="323"/>
    </row>
    <row r="2222" spans="2:10">
      <c r="B2222" s="552"/>
      <c r="C2222" s="323"/>
      <c r="D2222" s="323"/>
      <c r="E2222" s="323"/>
      <c r="F2222" s="323"/>
      <c r="G2222" s="323"/>
      <c r="H2222" s="323"/>
      <c r="I2222" s="323"/>
      <c r="J2222" s="323"/>
    </row>
    <row r="2223" spans="2:10">
      <c r="B2223" s="552"/>
      <c r="C2223" s="323"/>
      <c r="D2223" s="323"/>
      <c r="E2223" s="323"/>
      <c r="F2223" s="323"/>
      <c r="G2223" s="323"/>
      <c r="H2223" s="323"/>
      <c r="I2223" s="323"/>
      <c r="J2223" s="323"/>
    </row>
    <row r="2224" spans="2:10">
      <c r="B2224" s="552"/>
      <c r="C2224" s="323"/>
      <c r="D2224" s="323"/>
      <c r="E2224" s="323"/>
      <c r="F2224" s="323"/>
      <c r="G2224" s="323"/>
      <c r="H2224" s="323"/>
      <c r="I2224" s="323"/>
      <c r="J2224" s="323"/>
    </row>
    <row r="2225" spans="2:10">
      <c r="B2225" s="552"/>
      <c r="C2225" s="323"/>
      <c r="D2225" s="323"/>
      <c r="E2225" s="323"/>
      <c r="F2225" s="323"/>
      <c r="G2225" s="323"/>
      <c r="H2225" s="323"/>
      <c r="I2225" s="323"/>
      <c r="J2225" s="323"/>
    </row>
    <row r="2226" spans="2:10">
      <c r="B2226" s="552"/>
      <c r="C2226" s="323"/>
      <c r="D2226" s="323"/>
      <c r="E2226" s="323"/>
      <c r="F2226" s="323"/>
      <c r="G2226" s="323"/>
      <c r="H2226" s="323"/>
      <c r="I2226" s="323"/>
      <c r="J2226" s="323"/>
    </row>
    <row r="2227" spans="2:10">
      <c r="B2227" s="552"/>
      <c r="C2227" s="323"/>
      <c r="D2227" s="323"/>
      <c r="E2227" s="323"/>
      <c r="F2227" s="323"/>
      <c r="G2227" s="323"/>
      <c r="H2227" s="323"/>
      <c r="I2227" s="323"/>
      <c r="J2227" s="323"/>
    </row>
    <row r="2228" spans="2:10">
      <c r="B2228" s="552"/>
      <c r="C2228" s="323"/>
      <c r="D2228" s="323"/>
      <c r="E2228" s="323"/>
      <c r="F2228" s="323"/>
      <c r="G2228" s="323"/>
      <c r="H2228" s="323"/>
      <c r="I2228" s="323"/>
      <c r="J2228" s="323"/>
    </row>
    <row r="2229" spans="2:10">
      <c r="B2229" s="552"/>
      <c r="C2229" s="323"/>
      <c r="D2229" s="323"/>
      <c r="E2229" s="323"/>
      <c r="F2229" s="323"/>
      <c r="G2229" s="323"/>
      <c r="H2229" s="323"/>
      <c r="I2229" s="323"/>
      <c r="J2229" s="323"/>
    </row>
    <row r="2230" spans="2:10">
      <c r="B2230" s="552"/>
      <c r="C2230" s="323"/>
      <c r="D2230" s="323"/>
      <c r="E2230" s="323"/>
      <c r="F2230" s="323"/>
      <c r="G2230" s="323"/>
      <c r="H2230" s="323"/>
      <c r="I2230" s="323"/>
      <c r="J2230" s="323"/>
    </row>
    <row r="2231" spans="2:10">
      <c r="B2231" s="552"/>
      <c r="C2231" s="323"/>
      <c r="D2231" s="323"/>
      <c r="E2231" s="323"/>
      <c r="F2231" s="323"/>
      <c r="G2231" s="323"/>
      <c r="H2231" s="323"/>
      <c r="I2231" s="323"/>
      <c r="J2231" s="323"/>
    </row>
    <row r="2232" spans="2:10">
      <c r="B2232" s="552"/>
      <c r="C2232" s="323"/>
      <c r="D2232" s="323"/>
      <c r="E2232" s="323"/>
      <c r="F2232" s="323"/>
      <c r="G2232" s="323"/>
      <c r="H2232" s="323"/>
      <c r="I2232" s="323"/>
      <c r="J2232" s="323"/>
    </row>
    <row r="2233" spans="2:10">
      <c r="B2233" s="552"/>
      <c r="C2233" s="323"/>
      <c r="D2233" s="323"/>
      <c r="E2233" s="323"/>
      <c r="F2233" s="323"/>
      <c r="G2233" s="323"/>
      <c r="H2233" s="323"/>
      <c r="I2233" s="323"/>
      <c r="J2233" s="323"/>
    </row>
    <row r="2234" spans="2:10">
      <c r="B2234" s="552"/>
      <c r="C2234" s="323"/>
      <c r="D2234" s="323"/>
      <c r="E2234" s="323"/>
      <c r="F2234" s="323"/>
      <c r="G2234" s="323"/>
      <c r="H2234" s="323"/>
      <c r="I2234" s="323"/>
      <c r="J2234" s="323"/>
    </row>
    <row r="2235" spans="2:10">
      <c r="B2235" s="552"/>
      <c r="C2235" s="323"/>
      <c r="D2235" s="323"/>
      <c r="E2235" s="323"/>
      <c r="F2235" s="323"/>
      <c r="G2235" s="323"/>
      <c r="H2235" s="323"/>
      <c r="I2235" s="323"/>
      <c r="J2235" s="323"/>
    </row>
    <row r="2236" spans="2:10">
      <c r="B2236" s="552"/>
      <c r="C2236" s="323"/>
      <c r="D2236" s="323"/>
      <c r="E2236" s="323"/>
      <c r="F2236" s="323"/>
      <c r="G2236" s="323"/>
      <c r="H2236" s="323"/>
      <c r="I2236" s="323"/>
      <c r="J2236" s="323"/>
    </row>
    <row r="2237" spans="2:10">
      <c r="B2237" s="552"/>
      <c r="C2237" s="323"/>
      <c r="D2237" s="323"/>
      <c r="E2237" s="323"/>
      <c r="F2237" s="323"/>
      <c r="G2237" s="323"/>
      <c r="H2237" s="323"/>
      <c r="I2237" s="323"/>
      <c r="J2237" s="323"/>
    </row>
    <row r="2238" spans="2:10">
      <c r="B2238" s="552"/>
      <c r="C2238" s="323"/>
      <c r="D2238" s="323"/>
      <c r="E2238" s="323"/>
      <c r="F2238" s="323"/>
      <c r="G2238" s="323"/>
      <c r="H2238" s="323"/>
      <c r="I2238" s="323"/>
      <c r="J2238" s="323"/>
    </row>
    <row r="2239" spans="2:10">
      <c r="B2239" s="552"/>
      <c r="C2239" s="323"/>
      <c r="D2239" s="323"/>
      <c r="E2239" s="323"/>
      <c r="F2239" s="323"/>
      <c r="G2239" s="323"/>
      <c r="H2239" s="323"/>
      <c r="I2239" s="323"/>
      <c r="J2239" s="323"/>
    </row>
    <row r="2240" spans="2:10">
      <c r="B2240" s="552"/>
      <c r="C2240" s="323"/>
      <c r="D2240" s="323"/>
      <c r="E2240" s="323"/>
      <c r="F2240" s="323"/>
      <c r="G2240" s="323"/>
      <c r="H2240" s="323"/>
      <c r="I2240" s="323"/>
      <c r="J2240" s="323"/>
    </row>
    <row r="2241" spans="2:10">
      <c r="B2241" s="552"/>
      <c r="C2241" s="323"/>
      <c r="D2241" s="323"/>
      <c r="E2241" s="323"/>
      <c r="F2241" s="323"/>
      <c r="G2241" s="323"/>
      <c r="H2241" s="323"/>
      <c r="I2241" s="323"/>
      <c r="J2241" s="323"/>
    </row>
    <row r="2242" spans="2:10">
      <c r="B2242" s="552"/>
      <c r="C2242" s="323"/>
      <c r="D2242" s="323"/>
      <c r="E2242" s="323"/>
      <c r="F2242" s="323"/>
      <c r="G2242" s="323"/>
      <c r="H2242" s="323"/>
      <c r="I2242" s="323"/>
      <c r="J2242" s="323"/>
    </row>
    <row r="2243" spans="2:10">
      <c r="B2243" s="552"/>
      <c r="C2243" s="323"/>
      <c r="D2243" s="323"/>
      <c r="E2243" s="323"/>
      <c r="F2243" s="323"/>
      <c r="G2243" s="323"/>
      <c r="H2243" s="323"/>
      <c r="I2243" s="323"/>
      <c r="J2243" s="323"/>
    </row>
    <row r="2244" spans="2:10">
      <c r="B2244" s="552"/>
      <c r="C2244" s="323"/>
      <c r="D2244" s="323"/>
      <c r="E2244" s="323"/>
      <c r="F2244" s="323"/>
      <c r="G2244" s="323"/>
      <c r="H2244" s="323"/>
      <c r="I2244" s="323"/>
      <c r="J2244" s="323"/>
    </row>
    <row r="2245" spans="2:10">
      <c r="B2245" s="552"/>
      <c r="C2245" s="323"/>
      <c r="D2245" s="323"/>
      <c r="E2245" s="323"/>
      <c r="F2245" s="323"/>
      <c r="G2245" s="323"/>
      <c r="H2245" s="323"/>
      <c r="I2245" s="323"/>
      <c r="J2245" s="323"/>
    </row>
    <row r="2246" spans="2:10">
      <c r="B2246" s="552"/>
      <c r="C2246" s="323"/>
      <c r="D2246" s="323"/>
      <c r="E2246" s="323"/>
      <c r="F2246" s="323"/>
      <c r="G2246" s="323"/>
      <c r="H2246" s="323"/>
      <c r="I2246" s="323"/>
      <c r="J2246" s="323"/>
    </row>
    <row r="2247" spans="2:10">
      <c r="B2247" s="552"/>
      <c r="C2247" s="323"/>
      <c r="D2247" s="323"/>
      <c r="E2247" s="323"/>
      <c r="F2247" s="323"/>
      <c r="G2247" s="323"/>
      <c r="H2247" s="323"/>
      <c r="I2247" s="323"/>
      <c r="J2247" s="323"/>
    </row>
    <row r="2248" spans="2:10">
      <c r="B2248" s="552"/>
      <c r="C2248" s="323"/>
      <c r="D2248" s="323"/>
      <c r="E2248" s="323"/>
      <c r="F2248" s="323"/>
      <c r="G2248" s="323"/>
      <c r="H2248" s="323"/>
      <c r="I2248" s="323"/>
      <c r="J2248" s="323"/>
    </row>
    <row r="2249" spans="2:10">
      <c r="B2249" s="552"/>
      <c r="C2249" s="323"/>
      <c r="D2249" s="323"/>
      <c r="E2249" s="323"/>
      <c r="F2249" s="323"/>
      <c r="G2249" s="323"/>
      <c r="H2249" s="323"/>
      <c r="I2249" s="323"/>
      <c r="J2249" s="323"/>
    </row>
    <row r="2250" spans="2:10">
      <c r="B2250" s="552"/>
      <c r="C2250" s="323"/>
      <c r="D2250" s="323"/>
      <c r="E2250" s="323"/>
      <c r="F2250" s="323"/>
      <c r="G2250" s="323"/>
      <c r="H2250" s="323"/>
      <c r="I2250" s="323"/>
      <c r="J2250" s="323"/>
    </row>
    <row r="2251" spans="2:10">
      <c r="B2251" s="552"/>
      <c r="C2251" s="323"/>
      <c r="D2251" s="323"/>
      <c r="E2251" s="323"/>
      <c r="F2251" s="323"/>
      <c r="G2251" s="323"/>
      <c r="H2251" s="323"/>
      <c r="I2251" s="323"/>
      <c r="J2251" s="323"/>
    </row>
    <row r="2252" spans="2:10">
      <c r="B2252" s="552"/>
      <c r="C2252" s="323"/>
      <c r="D2252" s="323"/>
      <c r="E2252" s="323"/>
      <c r="F2252" s="323"/>
      <c r="G2252" s="323"/>
      <c r="H2252" s="323"/>
      <c r="I2252" s="323"/>
      <c r="J2252" s="323"/>
    </row>
    <row r="2253" spans="2:10">
      <c r="B2253" s="552"/>
      <c r="C2253" s="323"/>
      <c r="D2253" s="323"/>
      <c r="E2253" s="323"/>
      <c r="F2253" s="323"/>
      <c r="G2253" s="323"/>
      <c r="H2253" s="323"/>
      <c r="I2253" s="323"/>
      <c r="J2253" s="323"/>
    </row>
    <row r="2254" spans="2:10">
      <c r="B2254" s="552"/>
      <c r="C2254" s="323"/>
      <c r="D2254" s="323"/>
      <c r="E2254" s="323"/>
      <c r="F2254" s="323"/>
      <c r="G2254" s="323"/>
      <c r="H2254" s="323"/>
      <c r="I2254" s="323"/>
      <c r="J2254" s="323"/>
    </row>
    <row r="2255" spans="2:10">
      <c r="B2255" s="552"/>
      <c r="C2255" s="323"/>
      <c r="D2255" s="323"/>
      <c r="E2255" s="323"/>
      <c r="F2255" s="323"/>
      <c r="G2255" s="323"/>
      <c r="H2255" s="323"/>
      <c r="I2255" s="323"/>
      <c r="J2255" s="323"/>
    </row>
    <row r="2256" spans="2:10">
      <c r="B2256" s="552"/>
      <c r="C2256" s="323"/>
      <c r="D2256" s="323"/>
      <c r="E2256" s="323"/>
      <c r="F2256" s="323"/>
      <c r="G2256" s="323"/>
      <c r="H2256" s="323"/>
      <c r="I2256" s="323"/>
      <c r="J2256" s="323"/>
    </row>
    <row r="2257" spans="2:10">
      <c r="B2257" s="552"/>
      <c r="C2257" s="323"/>
      <c r="D2257" s="323"/>
      <c r="E2257" s="323"/>
      <c r="F2257" s="323"/>
      <c r="G2257" s="323"/>
      <c r="H2257" s="323"/>
      <c r="I2257" s="323"/>
      <c r="J2257" s="323"/>
    </row>
    <row r="2258" spans="2:10">
      <c r="B2258" s="552"/>
      <c r="C2258" s="323"/>
      <c r="D2258" s="323"/>
      <c r="E2258" s="323"/>
      <c r="F2258" s="323"/>
      <c r="G2258" s="323"/>
      <c r="H2258" s="323"/>
      <c r="I2258" s="323"/>
      <c r="J2258" s="323"/>
    </row>
    <row r="2259" spans="2:10">
      <c r="B2259" s="552"/>
      <c r="C2259" s="323"/>
      <c r="D2259" s="323"/>
      <c r="E2259" s="323"/>
      <c r="F2259" s="323"/>
      <c r="G2259" s="323"/>
      <c r="H2259" s="323"/>
      <c r="I2259" s="323"/>
      <c r="J2259" s="323"/>
    </row>
    <row r="2260" spans="2:10">
      <c r="B2260" s="552"/>
      <c r="C2260" s="323"/>
      <c r="D2260" s="323"/>
      <c r="E2260" s="323"/>
      <c r="F2260" s="323"/>
      <c r="G2260" s="323"/>
      <c r="H2260" s="323"/>
      <c r="I2260" s="323"/>
      <c r="J2260" s="323"/>
    </row>
    <row r="2261" spans="2:10">
      <c r="B2261" s="552"/>
      <c r="C2261" s="323"/>
      <c r="D2261" s="323"/>
      <c r="E2261" s="323"/>
      <c r="F2261" s="323"/>
      <c r="G2261" s="323"/>
      <c r="H2261" s="323"/>
      <c r="I2261" s="323"/>
      <c r="J2261" s="323"/>
    </row>
    <row r="2262" spans="2:10">
      <c r="B2262" s="552"/>
      <c r="C2262" s="323"/>
      <c r="D2262" s="323"/>
      <c r="E2262" s="323"/>
      <c r="F2262" s="323"/>
      <c r="G2262" s="323"/>
      <c r="H2262" s="323"/>
      <c r="I2262" s="323"/>
      <c r="J2262" s="323"/>
    </row>
    <row r="2263" spans="2:10">
      <c r="B2263" s="552"/>
      <c r="C2263" s="323"/>
      <c r="D2263" s="323"/>
      <c r="E2263" s="323"/>
      <c r="F2263" s="323"/>
      <c r="G2263" s="323"/>
      <c r="H2263" s="323"/>
      <c r="I2263" s="323"/>
      <c r="J2263" s="323"/>
    </row>
    <row r="2264" spans="2:10">
      <c r="B2264" s="552"/>
      <c r="C2264" s="323"/>
      <c r="D2264" s="323"/>
      <c r="E2264" s="323"/>
      <c r="F2264" s="323"/>
      <c r="G2264" s="323"/>
      <c r="H2264" s="323"/>
      <c r="I2264" s="323"/>
      <c r="J2264" s="323"/>
    </row>
    <row r="2265" spans="2:10">
      <c r="B2265" s="552"/>
      <c r="C2265" s="323"/>
      <c r="D2265" s="323"/>
      <c r="E2265" s="323"/>
      <c r="F2265" s="323"/>
      <c r="G2265" s="323"/>
      <c r="H2265" s="323"/>
      <c r="I2265" s="323"/>
      <c r="J2265" s="323"/>
    </row>
    <row r="2266" spans="2:10">
      <c r="B2266" s="552"/>
      <c r="C2266" s="323"/>
      <c r="D2266" s="323"/>
      <c r="E2266" s="323"/>
      <c r="F2266" s="323"/>
      <c r="G2266" s="323"/>
      <c r="H2266" s="323"/>
      <c r="I2266" s="323"/>
      <c r="J2266" s="323"/>
    </row>
    <row r="2267" spans="2:10">
      <c r="B2267" s="552"/>
      <c r="C2267" s="323"/>
      <c r="D2267" s="323"/>
      <c r="E2267" s="323"/>
      <c r="F2267" s="323"/>
      <c r="G2267" s="323"/>
      <c r="H2267" s="323"/>
      <c r="I2267" s="323"/>
      <c r="J2267" s="323"/>
    </row>
    <row r="2268" spans="2:10">
      <c r="B2268" s="552"/>
      <c r="C2268" s="323"/>
      <c r="D2268" s="323"/>
      <c r="E2268" s="323"/>
      <c r="F2268" s="323"/>
      <c r="G2268" s="323"/>
      <c r="H2268" s="323"/>
      <c r="I2268" s="323"/>
      <c r="J2268" s="323"/>
    </row>
    <row r="2269" spans="2:10">
      <c r="B2269" s="552"/>
      <c r="C2269" s="323"/>
      <c r="D2269" s="323"/>
      <c r="E2269" s="323"/>
      <c r="F2269" s="323"/>
      <c r="G2269" s="323"/>
      <c r="H2269" s="323"/>
      <c r="I2269" s="323"/>
      <c r="J2269" s="323"/>
    </row>
    <row r="2270" spans="2:10">
      <c r="B2270" s="552"/>
      <c r="C2270" s="323"/>
      <c r="D2270" s="323"/>
      <c r="E2270" s="323"/>
      <c r="F2270" s="323"/>
      <c r="G2270" s="323"/>
      <c r="H2270" s="323"/>
      <c r="I2270" s="323"/>
      <c r="J2270" s="323"/>
    </row>
    <row r="2271" spans="2:10">
      <c r="B2271" s="552"/>
      <c r="C2271" s="323"/>
      <c r="D2271" s="323"/>
      <c r="E2271" s="323"/>
      <c r="F2271" s="323"/>
      <c r="G2271" s="323"/>
      <c r="H2271" s="323"/>
      <c r="I2271" s="323"/>
      <c r="J2271" s="323"/>
    </row>
    <row r="2272" spans="2:10">
      <c r="B2272" s="552"/>
      <c r="C2272" s="323"/>
      <c r="D2272" s="323"/>
      <c r="E2272" s="323"/>
      <c r="F2272" s="323"/>
      <c r="G2272" s="323"/>
      <c r="H2272" s="323"/>
      <c r="I2272" s="323"/>
      <c r="J2272" s="323"/>
    </row>
    <row r="2273" spans="2:10">
      <c r="B2273" s="552"/>
      <c r="C2273" s="323"/>
      <c r="D2273" s="323"/>
      <c r="E2273" s="323"/>
      <c r="F2273" s="323"/>
      <c r="G2273" s="323"/>
      <c r="H2273" s="323"/>
      <c r="I2273" s="323"/>
      <c r="J2273" s="323"/>
    </row>
    <row r="2274" spans="2:10">
      <c r="B2274" s="552"/>
      <c r="C2274" s="323"/>
      <c r="D2274" s="323"/>
      <c r="E2274" s="323"/>
      <c r="F2274" s="323"/>
      <c r="G2274" s="323"/>
      <c r="H2274" s="323"/>
      <c r="I2274" s="323"/>
      <c r="J2274" s="323"/>
    </row>
    <row r="2275" spans="2:10">
      <c r="B2275" s="552"/>
      <c r="C2275" s="323"/>
      <c r="D2275" s="323"/>
      <c r="E2275" s="323"/>
      <c r="F2275" s="323"/>
      <c r="G2275" s="323"/>
      <c r="H2275" s="323"/>
      <c r="I2275" s="323"/>
      <c r="J2275" s="323"/>
    </row>
    <row r="2276" spans="2:10">
      <c r="B2276" s="552"/>
      <c r="C2276" s="323"/>
      <c r="D2276" s="323"/>
      <c r="E2276" s="323"/>
      <c r="F2276" s="323"/>
      <c r="G2276" s="323"/>
      <c r="H2276" s="323"/>
      <c r="I2276" s="323"/>
      <c r="J2276" s="323"/>
    </row>
    <row r="2277" spans="2:10">
      <c r="B2277" s="552"/>
      <c r="C2277" s="323"/>
      <c r="D2277" s="323"/>
      <c r="E2277" s="323"/>
      <c r="F2277" s="323"/>
      <c r="G2277" s="323"/>
      <c r="H2277" s="323"/>
      <c r="I2277" s="323"/>
      <c r="J2277" s="323"/>
    </row>
    <row r="2278" spans="2:10">
      <c r="B2278" s="552"/>
      <c r="C2278" s="323"/>
      <c r="D2278" s="323"/>
      <c r="E2278" s="323"/>
      <c r="F2278" s="323"/>
      <c r="G2278" s="323"/>
      <c r="H2278" s="323"/>
      <c r="I2278" s="323"/>
      <c r="J2278" s="323"/>
    </row>
    <row r="2279" spans="2:10">
      <c r="B2279" s="552"/>
      <c r="C2279" s="323"/>
      <c r="D2279" s="323"/>
      <c r="E2279" s="323"/>
      <c r="F2279" s="323"/>
      <c r="G2279" s="323"/>
      <c r="H2279" s="323"/>
      <c r="I2279" s="323"/>
      <c r="J2279" s="323"/>
    </row>
    <row r="2280" spans="2:10">
      <c r="B2280" s="552"/>
      <c r="C2280" s="323"/>
      <c r="D2280" s="323"/>
      <c r="E2280" s="323"/>
      <c r="F2280" s="323"/>
      <c r="G2280" s="323"/>
      <c r="H2280" s="323"/>
      <c r="I2280" s="323"/>
      <c r="J2280" s="323"/>
    </row>
    <row r="2281" spans="2:10">
      <c r="B2281" s="552"/>
      <c r="C2281" s="323"/>
      <c r="D2281" s="323"/>
      <c r="E2281" s="323"/>
      <c r="F2281" s="323"/>
      <c r="G2281" s="323"/>
      <c r="H2281" s="323"/>
      <c r="I2281" s="323"/>
      <c r="J2281" s="323"/>
    </row>
    <row r="2282" spans="2:10">
      <c r="B2282" s="552"/>
      <c r="C2282" s="323"/>
      <c r="D2282" s="323"/>
      <c r="E2282" s="323"/>
      <c r="F2282" s="323"/>
      <c r="G2282" s="323"/>
      <c r="H2282" s="323"/>
      <c r="I2282" s="323"/>
      <c r="J2282" s="323"/>
    </row>
    <row r="2283" spans="2:10">
      <c r="B2283" s="552"/>
      <c r="C2283" s="323"/>
      <c r="D2283" s="323"/>
      <c r="E2283" s="323"/>
      <c r="F2283" s="323"/>
      <c r="G2283" s="323"/>
      <c r="H2283" s="323"/>
      <c r="I2283" s="323"/>
      <c r="J2283" s="323"/>
    </row>
    <row r="2284" spans="2:10">
      <c r="B2284" s="552"/>
      <c r="C2284" s="323"/>
      <c r="D2284" s="323"/>
      <c r="E2284" s="323"/>
      <c r="F2284" s="323"/>
      <c r="G2284" s="323"/>
      <c r="H2284" s="323"/>
      <c r="I2284" s="323"/>
      <c r="J2284" s="323"/>
    </row>
    <row r="2285" spans="2:10">
      <c r="B2285" s="552"/>
      <c r="C2285" s="323"/>
      <c r="D2285" s="323"/>
      <c r="E2285" s="323"/>
      <c r="F2285" s="323"/>
      <c r="G2285" s="323"/>
      <c r="H2285" s="323"/>
      <c r="I2285" s="323"/>
      <c r="J2285" s="323"/>
    </row>
    <row r="2286" spans="2:10">
      <c r="B2286" s="552"/>
      <c r="C2286" s="323"/>
      <c r="D2286" s="323"/>
      <c r="E2286" s="323"/>
      <c r="F2286" s="323"/>
      <c r="G2286" s="323"/>
      <c r="H2286" s="323"/>
      <c r="I2286" s="323"/>
      <c r="J2286" s="323"/>
    </row>
    <row r="2287" spans="2:10">
      <c r="B2287" s="552"/>
      <c r="C2287" s="323"/>
      <c r="D2287" s="323"/>
      <c r="E2287" s="323"/>
      <c r="F2287" s="323"/>
      <c r="G2287" s="323"/>
      <c r="H2287" s="323"/>
      <c r="I2287" s="323"/>
      <c r="J2287" s="323"/>
    </row>
    <row r="2288" spans="2:10">
      <c r="B2288" s="552"/>
      <c r="C2288" s="323"/>
      <c r="D2288" s="323"/>
      <c r="E2288" s="323"/>
      <c r="F2288" s="323"/>
      <c r="G2288" s="323"/>
      <c r="H2288" s="323"/>
      <c r="I2288" s="323"/>
      <c r="J2288" s="323"/>
    </row>
    <row r="2289" spans="2:10">
      <c r="B2289" s="552"/>
      <c r="C2289" s="323"/>
      <c r="D2289" s="323"/>
      <c r="E2289" s="323"/>
      <c r="F2289" s="323"/>
      <c r="G2289" s="323"/>
      <c r="H2289" s="323"/>
      <c r="I2289" s="323"/>
      <c r="J2289" s="323"/>
    </row>
    <row r="2290" spans="2:10">
      <c r="B2290" s="552"/>
      <c r="C2290" s="323"/>
      <c r="D2290" s="323"/>
      <c r="E2290" s="323"/>
      <c r="F2290" s="323"/>
      <c r="G2290" s="323"/>
      <c r="H2290" s="323"/>
      <c r="I2290" s="323"/>
      <c r="J2290" s="323"/>
    </row>
    <row r="2291" spans="2:10">
      <c r="B2291" s="552"/>
      <c r="C2291" s="323"/>
      <c r="D2291" s="323"/>
      <c r="E2291" s="323"/>
      <c r="F2291" s="323"/>
      <c r="G2291" s="323"/>
      <c r="H2291" s="323"/>
      <c r="I2291" s="323"/>
      <c r="J2291" s="323"/>
    </row>
    <row r="2292" spans="2:10">
      <c r="B2292" s="552"/>
      <c r="C2292" s="323"/>
      <c r="D2292" s="323"/>
      <c r="E2292" s="323"/>
      <c r="F2292" s="323"/>
      <c r="G2292" s="323"/>
      <c r="H2292" s="323"/>
      <c r="I2292" s="323"/>
      <c r="J2292" s="323"/>
    </row>
    <row r="2293" spans="2:10">
      <c r="B2293" s="552"/>
      <c r="C2293" s="323"/>
      <c r="D2293" s="323"/>
      <c r="E2293" s="323"/>
      <c r="F2293" s="323"/>
      <c r="G2293" s="323"/>
      <c r="H2293" s="323"/>
      <c r="I2293" s="323"/>
      <c r="J2293" s="323"/>
    </row>
    <row r="2294" spans="2:10">
      <c r="B2294" s="552"/>
      <c r="C2294" s="323"/>
      <c r="D2294" s="323"/>
      <c r="E2294" s="323"/>
      <c r="F2294" s="323"/>
      <c r="G2294" s="323"/>
      <c r="H2294" s="323"/>
      <c r="I2294" s="323"/>
      <c r="J2294" s="323"/>
    </row>
    <row r="2295" spans="2:10">
      <c r="B2295" s="552"/>
      <c r="C2295" s="323"/>
      <c r="D2295" s="323"/>
      <c r="E2295" s="323"/>
      <c r="F2295" s="323"/>
      <c r="G2295" s="323"/>
      <c r="H2295" s="323"/>
      <c r="I2295" s="323"/>
      <c r="J2295" s="323"/>
    </row>
    <row r="2296" spans="2:10">
      <c r="B2296" s="552"/>
      <c r="C2296" s="323"/>
      <c r="D2296" s="323"/>
      <c r="E2296" s="323"/>
      <c r="F2296" s="323"/>
      <c r="G2296" s="323"/>
      <c r="H2296" s="323"/>
      <c r="I2296" s="323"/>
      <c r="J2296" s="323"/>
    </row>
    <row r="2297" spans="2:10">
      <c r="B2297" s="552"/>
      <c r="C2297" s="323"/>
      <c r="D2297" s="323"/>
      <c r="E2297" s="323"/>
      <c r="F2297" s="323"/>
      <c r="G2297" s="323"/>
      <c r="H2297" s="323"/>
      <c r="I2297" s="323"/>
      <c r="J2297" s="323"/>
    </row>
    <row r="2298" spans="2:10">
      <c r="B2298" s="552"/>
      <c r="C2298" s="323"/>
      <c r="D2298" s="323"/>
      <c r="E2298" s="323"/>
      <c r="F2298" s="323"/>
      <c r="G2298" s="323"/>
      <c r="H2298" s="323"/>
      <c r="I2298" s="323"/>
      <c r="J2298" s="323"/>
    </row>
    <row r="2299" spans="2:10">
      <c r="B2299" s="552"/>
      <c r="C2299" s="323"/>
      <c r="D2299" s="323"/>
      <c r="E2299" s="323"/>
      <c r="F2299" s="323"/>
      <c r="G2299" s="323"/>
      <c r="H2299" s="323"/>
      <c r="I2299" s="323"/>
      <c r="J2299" s="323"/>
    </row>
    <row r="2300" spans="2:10">
      <c r="B2300" s="552"/>
      <c r="C2300" s="323"/>
      <c r="D2300" s="323"/>
      <c r="E2300" s="323"/>
      <c r="F2300" s="323"/>
      <c r="G2300" s="323"/>
      <c r="H2300" s="323"/>
      <c r="I2300" s="323"/>
      <c r="J2300" s="323"/>
    </row>
    <row r="2301" spans="2:10">
      <c r="B2301" s="552"/>
      <c r="C2301" s="323"/>
      <c r="D2301" s="323"/>
      <c r="E2301" s="323"/>
      <c r="F2301" s="323"/>
      <c r="G2301" s="323"/>
      <c r="H2301" s="323"/>
      <c r="I2301" s="323"/>
      <c r="J2301" s="323"/>
    </row>
    <row r="2302" spans="2:10">
      <c r="B2302" s="552"/>
      <c r="C2302" s="323"/>
      <c r="D2302" s="323"/>
      <c r="E2302" s="323"/>
      <c r="F2302" s="323"/>
      <c r="G2302" s="323"/>
      <c r="H2302" s="323"/>
      <c r="I2302" s="323"/>
      <c r="J2302" s="323"/>
    </row>
    <row r="2303" spans="2:10">
      <c r="B2303" s="552"/>
      <c r="C2303" s="323"/>
      <c r="D2303" s="323"/>
      <c r="E2303" s="323"/>
      <c r="F2303" s="323"/>
      <c r="G2303" s="323"/>
      <c r="H2303" s="323"/>
      <c r="I2303" s="323"/>
      <c r="J2303" s="323"/>
    </row>
    <row r="2304" spans="2:10">
      <c r="B2304" s="552"/>
      <c r="C2304" s="323"/>
      <c r="D2304" s="323"/>
      <c r="E2304" s="323"/>
      <c r="F2304" s="323"/>
      <c r="G2304" s="323"/>
      <c r="H2304" s="323"/>
      <c r="I2304" s="323"/>
      <c r="J2304" s="323"/>
    </row>
    <row r="2305" spans="2:10">
      <c r="B2305" s="552"/>
      <c r="C2305" s="323"/>
      <c r="D2305" s="323"/>
      <c r="E2305" s="323"/>
      <c r="F2305" s="323"/>
      <c r="G2305" s="323"/>
      <c r="H2305" s="323"/>
      <c r="I2305" s="323"/>
      <c r="J2305" s="323"/>
    </row>
    <row r="2306" spans="2:10">
      <c r="B2306" s="552"/>
      <c r="C2306" s="323"/>
      <c r="D2306" s="323"/>
      <c r="E2306" s="323"/>
      <c r="F2306" s="323"/>
      <c r="G2306" s="323"/>
      <c r="H2306" s="323"/>
      <c r="I2306" s="323"/>
      <c r="J2306" s="323"/>
    </row>
    <row r="2307" spans="2:10">
      <c r="B2307" s="552"/>
      <c r="C2307" s="323"/>
      <c r="D2307" s="323"/>
      <c r="E2307" s="323"/>
      <c r="F2307" s="323"/>
      <c r="G2307" s="323"/>
      <c r="H2307" s="323"/>
      <c r="I2307" s="323"/>
      <c r="J2307" s="323"/>
    </row>
    <row r="2308" spans="2:10">
      <c r="B2308" s="552"/>
      <c r="C2308" s="323"/>
      <c r="D2308" s="323"/>
      <c r="E2308" s="323"/>
      <c r="F2308" s="323"/>
      <c r="G2308" s="323"/>
      <c r="H2308" s="323"/>
      <c r="I2308" s="323"/>
      <c r="J2308" s="323"/>
    </row>
    <row r="2309" spans="2:10">
      <c r="B2309" s="552"/>
      <c r="C2309" s="323"/>
      <c r="D2309" s="323"/>
      <c r="E2309" s="323"/>
      <c r="F2309" s="323"/>
      <c r="G2309" s="323"/>
      <c r="H2309" s="323"/>
      <c r="I2309" s="323"/>
      <c r="J2309" s="323"/>
    </row>
    <row r="2310" spans="2:10">
      <c r="B2310" s="552"/>
      <c r="C2310" s="323"/>
      <c r="D2310" s="323"/>
      <c r="E2310" s="323"/>
      <c r="F2310" s="323"/>
      <c r="G2310" s="323"/>
      <c r="H2310" s="323"/>
      <c r="I2310" s="323"/>
      <c r="J2310" s="323"/>
    </row>
    <row r="2311" spans="2:10">
      <c r="B2311" s="552"/>
      <c r="C2311" s="323"/>
      <c r="D2311" s="323"/>
      <c r="E2311" s="323"/>
      <c r="F2311" s="323"/>
      <c r="G2311" s="323"/>
      <c r="H2311" s="323"/>
      <c r="I2311" s="323"/>
      <c r="J2311" s="323"/>
    </row>
    <row r="2312" spans="2:10">
      <c r="B2312" s="552"/>
      <c r="C2312" s="323"/>
      <c r="D2312" s="323"/>
      <c r="E2312" s="323"/>
      <c r="F2312" s="323"/>
      <c r="G2312" s="323"/>
      <c r="H2312" s="323"/>
      <c r="I2312" s="323"/>
      <c r="J2312" s="323"/>
    </row>
    <row r="2313" spans="2:10">
      <c r="B2313" s="552"/>
      <c r="C2313" s="323"/>
      <c r="D2313" s="323"/>
      <c r="E2313" s="323"/>
      <c r="F2313" s="323"/>
      <c r="G2313" s="323"/>
      <c r="H2313" s="323"/>
      <c r="I2313" s="323"/>
      <c r="J2313" s="323"/>
    </row>
    <row r="2314" spans="2:10">
      <c r="B2314" s="552"/>
      <c r="C2314" s="323"/>
      <c r="D2314" s="323"/>
      <c r="E2314" s="323"/>
      <c r="F2314" s="323"/>
      <c r="G2314" s="323"/>
      <c r="H2314" s="323"/>
      <c r="I2314" s="323"/>
      <c r="J2314" s="323"/>
    </row>
    <row r="2315" spans="2:10">
      <c r="B2315" s="552"/>
      <c r="C2315" s="323"/>
      <c r="D2315" s="323"/>
      <c r="E2315" s="323"/>
      <c r="F2315" s="323"/>
      <c r="G2315" s="323"/>
      <c r="H2315" s="323"/>
      <c r="I2315" s="323"/>
      <c r="J2315" s="323"/>
    </row>
    <row r="2316" spans="2:10">
      <c r="B2316" s="552"/>
      <c r="C2316" s="323"/>
      <c r="D2316" s="323"/>
      <c r="E2316" s="323"/>
      <c r="F2316" s="323"/>
      <c r="G2316" s="323"/>
      <c r="H2316" s="323"/>
      <c r="I2316" s="323"/>
      <c r="J2316" s="323"/>
    </row>
    <row r="2317" spans="2:10">
      <c r="B2317" s="552"/>
      <c r="C2317" s="323"/>
      <c r="D2317" s="323"/>
      <c r="E2317" s="323"/>
      <c r="F2317" s="323"/>
      <c r="G2317" s="323"/>
      <c r="H2317" s="323"/>
      <c r="I2317" s="323"/>
      <c r="J2317" s="323"/>
    </row>
    <row r="2318" spans="2:10">
      <c r="B2318" s="552"/>
      <c r="C2318" s="323"/>
      <c r="D2318" s="323"/>
      <c r="E2318" s="323"/>
      <c r="F2318" s="323"/>
      <c r="G2318" s="323"/>
      <c r="H2318" s="323"/>
      <c r="I2318" s="323"/>
      <c r="J2318" s="323"/>
    </row>
    <row r="2319" spans="2:10">
      <c r="B2319" s="552"/>
      <c r="C2319" s="323"/>
      <c r="D2319" s="323"/>
      <c r="E2319" s="323"/>
      <c r="F2319" s="323"/>
      <c r="G2319" s="323"/>
      <c r="H2319" s="323"/>
      <c r="I2319" s="323"/>
      <c r="J2319" s="323"/>
    </row>
    <row r="2320" spans="2:10">
      <c r="B2320" s="552"/>
      <c r="C2320" s="323"/>
      <c r="D2320" s="323"/>
      <c r="E2320" s="323"/>
      <c r="F2320" s="323"/>
      <c r="G2320" s="323"/>
      <c r="H2320" s="323"/>
      <c r="I2320" s="323"/>
      <c r="J2320" s="323"/>
    </row>
    <row r="2321" spans="2:10">
      <c r="B2321" s="552"/>
      <c r="C2321" s="323"/>
      <c r="D2321" s="323"/>
      <c r="E2321" s="323"/>
      <c r="F2321" s="323"/>
      <c r="G2321" s="323"/>
      <c r="H2321" s="323"/>
      <c r="I2321" s="323"/>
      <c r="J2321" s="323"/>
    </row>
    <row r="2322" spans="2:10">
      <c r="B2322" s="552"/>
      <c r="C2322" s="323"/>
      <c r="D2322" s="323"/>
      <c r="E2322" s="323"/>
      <c r="F2322" s="323"/>
      <c r="G2322" s="323"/>
      <c r="H2322" s="323"/>
      <c r="I2322" s="323"/>
      <c r="J2322" s="323"/>
    </row>
    <row r="2323" spans="2:10">
      <c r="B2323" s="552"/>
      <c r="C2323" s="323"/>
      <c r="D2323" s="323"/>
      <c r="E2323" s="323"/>
      <c r="F2323" s="323"/>
      <c r="G2323" s="323"/>
      <c r="H2323" s="323"/>
      <c r="I2323" s="323"/>
      <c r="J2323" s="323"/>
    </row>
    <row r="2324" spans="2:10">
      <c r="B2324" s="552"/>
      <c r="C2324" s="323"/>
      <c r="D2324" s="323"/>
      <c r="E2324" s="323"/>
      <c r="F2324" s="323"/>
      <c r="G2324" s="323"/>
      <c r="H2324" s="323"/>
      <c r="I2324" s="323"/>
      <c r="J2324" s="323"/>
    </row>
    <row r="2325" spans="2:10">
      <c r="B2325" s="552"/>
      <c r="C2325" s="323"/>
      <c r="D2325" s="323"/>
      <c r="E2325" s="323"/>
      <c r="F2325" s="323"/>
      <c r="G2325" s="323"/>
      <c r="H2325" s="323"/>
      <c r="I2325" s="323"/>
      <c r="J2325" s="323"/>
    </row>
    <row r="2326" spans="2:10">
      <c r="B2326" s="552"/>
      <c r="C2326" s="323"/>
      <c r="D2326" s="323"/>
      <c r="E2326" s="323"/>
      <c r="F2326" s="323"/>
      <c r="G2326" s="323"/>
      <c r="H2326" s="323"/>
      <c r="I2326" s="323"/>
      <c r="J2326" s="323"/>
    </row>
    <row r="2327" spans="2:10">
      <c r="B2327" s="552"/>
      <c r="C2327" s="323"/>
      <c r="D2327" s="323"/>
      <c r="E2327" s="323"/>
      <c r="F2327" s="323"/>
      <c r="G2327" s="323"/>
      <c r="H2327" s="323"/>
      <c r="I2327" s="323"/>
      <c r="J2327" s="323"/>
    </row>
    <row r="2328" spans="2:10">
      <c r="B2328" s="552"/>
      <c r="C2328" s="323"/>
      <c r="D2328" s="323"/>
      <c r="E2328" s="323"/>
      <c r="F2328" s="323"/>
      <c r="G2328" s="323"/>
      <c r="H2328" s="323"/>
      <c r="I2328" s="323"/>
      <c r="J2328" s="323"/>
    </row>
    <row r="2329" spans="2:10">
      <c r="B2329" s="552"/>
      <c r="C2329" s="323"/>
      <c r="D2329" s="323"/>
      <c r="E2329" s="323"/>
      <c r="F2329" s="323"/>
      <c r="G2329" s="323"/>
      <c r="H2329" s="323"/>
      <c r="I2329" s="323"/>
      <c r="J2329" s="323"/>
    </row>
    <row r="2330" spans="2:10">
      <c r="B2330" s="552"/>
      <c r="C2330" s="323"/>
      <c r="D2330" s="323"/>
      <c r="E2330" s="323"/>
      <c r="F2330" s="323"/>
      <c r="G2330" s="323"/>
      <c r="H2330" s="323"/>
      <c r="I2330" s="323"/>
      <c r="J2330" s="323"/>
    </row>
    <row r="2331" spans="2:10">
      <c r="B2331" s="552"/>
      <c r="C2331" s="323"/>
      <c r="D2331" s="323"/>
      <c r="E2331" s="323"/>
      <c r="F2331" s="323"/>
      <c r="G2331" s="323"/>
      <c r="H2331" s="323"/>
      <c r="I2331" s="323"/>
      <c r="J2331" s="323"/>
    </row>
    <row r="2332" spans="2:10">
      <c r="B2332" s="552"/>
      <c r="C2332" s="323"/>
      <c r="D2332" s="323"/>
      <c r="E2332" s="323"/>
      <c r="F2332" s="323"/>
      <c r="G2332" s="323"/>
      <c r="H2332" s="323"/>
      <c r="I2332" s="323"/>
      <c r="J2332" s="323"/>
    </row>
    <row r="2333" spans="2:10">
      <c r="B2333" s="552"/>
      <c r="C2333" s="323"/>
      <c r="D2333" s="323"/>
      <c r="E2333" s="323"/>
      <c r="F2333" s="323"/>
      <c r="G2333" s="323"/>
      <c r="H2333" s="323"/>
      <c r="I2333" s="323"/>
      <c r="J2333" s="323"/>
    </row>
    <row r="2334" spans="2:10">
      <c r="B2334" s="552"/>
      <c r="C2334" s="323"/>
      <c r="D2334" s="323"/>
      <c r="E2334" s="323"/>
      <c r="F2334" s="323"/>
      <c r="G2334" s="323"/>
      <c r="H2334" s="323"/>
      <c r="I2334" s="323"/>
      <c r="J2334" s="323"/>
    </row>
    <row r="2335" spans="2:10">
      <c r="B2335" s="552"/>
      <c r="C2335" s="323"/>
      <c r="D2335" s="323"/>
      <c r="E2335" s="323"/>
      <c r="F2335" s="323"/>
      <c r="G2335" s="323"/>
      <c r="H2335" s="323"/>
      <c r="I2335" s="323"/>
      <c r="J2335" s="323"/>
    </row>
    <row r="2336" spans="2:10">
      <c r="B2336" s="552"/>
      <c r="C2336" s="323"/>
      <c r="D2336" s="323"/>
      <c r="E2336" s="323"/>
      <c r="F2336" s="323"/>
      <c r="G2336" s="323"/>
      <c r="H2336" s="323"/>
      <c r="I2336" s="323"/>
      <c r="J2336" s="323"/>
    </row>
    <row r="2337" spans="2:10">
      <c r="B2337" s="552"/>
      <c r="C2337" s="323"/>
      <c r="D2337" s="323"/>
      <c r="E2337" s="323"/>
      <c r="F2337" s="323"/>
      <c r="G2337" s="323"/>
      <c r="H2337" s="323"/>
      <c r="I2337" s="323"/>
      <c r="J2337" s="323"/>
    </row>
    <row r="2338" spans="2:10">
      <c r="B2338" s="552"/>
      <c r="C2338" s="323"/>
      <c r="D2338" s="323"/>
      <c r="E2338" s="323"/>
      <c r="F2338" s="323"/>
      <c r="G2338" s="323"/>
      <c r="H2338" s="323"/>
      <c r="I2338" s="323"/>
      <c r="J2338" s="323"/>
    </row>
    <row r="2339" spans="2:10">
      <c r="B2339" s="552"/>
      <c r="C2339" s="323"/>
      <c r="D2339" s="323"/>
      <c r="E2339" s="323"/>
      <c r="F2339" s="323"/>
      <c r="G2339" s="323"/>
      <c r="H2339" s="323"/>
      <c r="I2339" s="323"/>
      <c r="J2339" s="323"/>
    </row>
    <row r="2340" spans="2:10">
      <c r="B2340" s="552"/>
      <c r="C2340" s="323"/>
      <c r="D2340" s="323"/>
      <c r="E2340" s="323"/>
      <c r="F2340" s="323"/>
      <c r="G2340" s="323"/>
      <c r="H2340" s="323"/>
      <c r="I2340" s="323"/>
      <c r="J2340" s="323"/>
    </row>
    <row r="2341" spans="2:10">
      <c r="B2341" s="552"/>
      <c r="C2341" s="323"/>
      <c r="D2341" s="323"/>
      <c r="E2341" s="323"/>
      <c r="F2341" s="323"/>
      <c r="G2341" s="323"/>
      <c r="H2341" s="323"/>
      <c r="I2341" s="323"/>
      <c r="J2341" s="323"/>
    </row>
    <row r="2342" spans="2:10">
      <c r="B2342" s="552"/>
      <c r="C2342" s="323"/>
      <c r="D2342" s="323"/>
      <c r="E2342" s="323"/>
      <c r="F2342" s="323"/>
      <c r="G2342" s="323"/>
      <c r="H2342" s="323"/>
      <c r="I2342" s="323"/>
      <c r="J2342" s="323"/>
    </row>
    <row r="2343" spans="2:10">
      <c r="B2343" s="552"/>
      <c r="C2343" s="323"/>
      <c r="D2343" s="323"/>
      <c r="E2343" s="323"/>
      <c r="F2343" s="323"/>
      <c r="G2343" s="323"/>
      <c r="H2343" s="323"/>
      <c r="I2343" s="323"/>
      <c r="J2343" s="323"/>
    </row>
    <row r="2344" spans="2:10">
      <c r="B2344" s="552"/>
      <c r="C2344" s="323"/>
      <c r="D2344" s="323"/>
      <c r="E2344" s="323"/>
      <c r="F2344" s="323"/>
      <c r="G2344" s="323"/>
      <c r="H2344" s="323"/>
      <c r="I2344" s="323"/>
      <c r="J2344" s="323"/>
    </row>
    <row r="2345" spans="2:10">
      <c r="B2345" s="552"/>
      <c r="C2345" s="323"/>
      <c r="D2345" s="323"/>
      <c r="E2345" s="323"/>
      <c r="F2345" s="323"/>
      <c r="G2345" s="323"/>
      <c r="H2345" s="323"/>
      <c r="I2345" s="323"/>
      <c r="J2345" s="323"/>
    </row>
    <row r="2346" spans="2:10">
      <c r="B2346" s="552"/>
      <c r="C2346" s="323"/>
      <c r="D2346" s="323"/>
      <c r="E2346" s="323"/>
      <c r="F2346" s="323"/>
      <c r="G2346" s="323"/>
      <c r="H2346" s="323"/>
      <c r="I2346" s="323"/>
      <c r="J2346" s="323"/>
    </row>
    <row r="2347" spans="2:10">
      <c r="B2347" s="552"/>
      <c r="C2347" s="323"/>
      <c r="D2347" s="323"/>
      <c r="E2347" s="323"/>
      <c r="F2347" s="323"/>
      <c r="G2347" s="323"/>
      <c r="H2347" s="323"/>
      <c r="I2347" s="323"/>
      <c r="J2347" s="323"/>
    </row>
    <row r="2348" spans="2:10">
      <c r="B2348" s="552"/>
      <c r="C2348" s="323"/>
      <c r="D2348" s="323"/>
      <c r="E2348" s="323"/>
      <c r="F2348" s="323"/>
      <c r="G2348" s="323"/>
      <c r="H2348" s="323"/>
      <c r="I2348" s="323"/>
      <c r="J2348" s="323"/>
    </row>
    <row r="2349" spans="2:10">
      <c r="B2349" s="552"/>
      <c r="C2349" s="323"/>
      <c r="D2349" s="323"/>
      <c r="E2349" s="323"/>
      <c r="F2349" s="323"/>
      <c r="G2349" s="323"/>
      <c r="H2349" s="323"/>
      <c r="I2349" s="323"/>
      <c r="J2349" s="323"/>
    </row>
    <row r="2350" spans="2:10">
      <c r="B2350" s="552"/>
      <c r="C2350" s="323"/>
      <c r="D2350" s="323"/>
      <c r="E2350" s="323"/>
      <c r="F2350" s="323"/>
      <c r="G2350" s="323"/>
      <c r="H2350" s="323"/>
      <c r="I2350" s="323"/>
      <c r="J2350" s="323"/>
    </row>
    <row r="2351" spans="2:10">
      <c r="B2351" s="552"/>
      <c r="C2351" s="323"/>
      <c r="D2351" s="323"/>
      <c r="E2351" s="323"/>
      <c r="F2351" s="323"/>
      <c r="G2351" s="323"/>
      <c r="H2351" s="323"/>
      <c r="I2351" s="323"/>
      <c r="J2351" s="323"/>
    </row>
    <row r="2352" spans="2:10">
      <c r="B2352" s="552"/>
      <c r="C2352" s="323"/>
      <c r="D2352" s="323"/>
      <c r="E2352" s="323"/>
      <c r="F2352" s="323"/>
      <c r="G2352" s="323"/>
      <c r="H2352" s="323"/>
      <c r="I2352" s="323"/>
      <c r="J2352" s="323"/>
    </row>
    <row r="2353" spans="2:10">
      <c r="B2353" s="552"/>
      <c r="C2353" s="323"/>
      <c r="D2353" s="323"/>
      <c r="E2353" s="323"/>
      <c r="F2353" s="323"/>
      <c r="G2353" s="323"/>
      <c r="H2353" s="323"/>
      <c r="I2353" s="323"/>
      <c r="J2353" s="323"/>
    </row>
    <row r="2354" spans="2:10">
      <c r="B2354" s="552"/>
      <c r="C2354" s="323"/>
      <c r="D2354" s="323"/>
      <c r="E2354" s="323"/>
      <c r="F2354" s="323"/>
      <c r="G2354" s="323"/>
      <c r="H2354" s="323"/>
      <c r="I2354" s="323"/>
      <c r="J2354" s="323"/>
    </row>
    <row r="2355" spans="2:10">
      <c r="B2355" s="552"/>
      <c r="C2355" s="323"/>
      <c r="D2355" s="323"/>
      <c r="E2355" s="323"/>
      <c r="F2355" s="323"/>
      <c r="G2355" s="323"/>
      <c r="H2355" s="323"/>
      <c r="I2355" s="323"/>
      <c r="J2355" s="323"/>
    </row>
    <row r="2356" spans="2:10">
      <c r="B2356" s="552"/>
      <c r="C2356" s="323"/>
      <c r="D2356" s="323"/>
      <c r="E2356" s="323"/>
      <c r="F2356" s="323"/>
      <c r="G2356" s="323"/>
      <c r="H2356" s="323"/>
      <c r="I2356" s="323"/>
      <c r="J2356" s="323"/>
    </row>
    <row r="2357" spans="2:10">
      <c r="B2357" s="552"/>
      <c r="C2357" s="323"/>
      <c r="D2357" s="323"/>
      <c r="E2357" s="323"/>
      <c r="F2357" s="323"/>
      <c r="G2357" s="323"/>
      <c r="H2357" s="323"/>
      <c r="I2357" s="323"/>
      <c r="J2357" s="323"/>
    </row>
    <row r="2358" spans="2:10">
      <c r="B2358" s="552"/>
      <c r="C2358" s="323"/>
      <c r="D2358" s="323"/>
      <c r="E2358" s="323"/>
      <c r="F2358" s="323"/>
      <c r="G2358" s="323"/>
      <c r="H2358" s="323"/>
      <c r="I2358" s="323"/>
      <c r="J2358" s="323"/>
    </row>
    <row r="2359" spans="2:10">
      <c r="B2359" s="552"/>
      <c r="C2359" s="323"/>
      <c r="D2359" s="323"/>
      <c r="E2359" s="323"/>
      <c r="F2359" s="323"/>
      <c r="G2359" s="323"/>
      <c r="H2359" s="323"/>
      <c r="I2359" s="323"/>
      <c r="J2359" s="323"/>
    </row>
    <row r="2360" spans="2:10">
      <c r="B2360" s="552"/>
      <c r="C2360" s="323"/>
      <c r="D2360" s="323"/>
      <c r="E2360" s="323"/>
      <c r="F2360" s="323"/>
      <c r="G2360" s="323"/>
      <c r="H2360" s="323"/>
      <c r="I2360" s="323"/>
      <c r="J2360" s="323"/>
    </row>
    <row r="2361" spans="2:10">
      <c r="B2361" s="552"/>
      <c r="C2361" s="323"/>
      <c r="D2361" s="323"/>
      <c r="E2361" s="323"/>
      <c r="F2361" s="323"/>
      <c r="G2361" s="323"/>
      <c r="H2361" s="323"/>
      <c r="I2361" s="323"/>
      <c r="J2361" s="323"/>
    </row>
    <row r="2362" spans="2:10">
      <c r="B2362" s="552"/>
      <c r="C2362" s="323"/>
      <c r="D2362" s="323"/>
      <c r="E2362" s="323"/>
      <c r="F2362" s="323"/>
      <c r="G2362" s="323"/>
      <c r="H2362" s="323"/>
      <c r="I2362" s="323"/>
      <c r="J2362" s="323"/>
    </row>
    <row r="2363" spans="2:10">
      <c r="B2363" s="552"/>
      <c r="C2363" s="323"/>
      <c r="D2363" s="323"/>
      <c r="E2363" s="323"/>
      <c r="F2363" s="323"/>
      <c r="G2363" s="323"/>
      <c r="H2363" s="323"/>
      <c r="I2363" s="323"/>
      <c r="J2363" s="323"/>
    </row>
    <row r="2364" spans="2:10">
      <c r="B2364" s="552"/>
      <c r="C2364" s="323"/>
      <c r="D2364" s="323"/>
      <c r="E2364" s="323"/>
      <c r="F2364" s="323"/>
      <c r="G2364" s="323"/>
      <c r="H2364" s="323"/>
      <c r="I2364" s="323"/>
      <c r="J2364" s="323"/>
    </row>
    <row r="2365" spans="2:10">
      <c r="B2365" s="552"/>
      <c r="C2365" s="323"/>
      <c r="D2365" s="323"/>
      <c r="E2365" s="323"/>
      <c r="F2365" s="323"/>
      <c r="G2365" s="323"/>
      <c r="H2365" s="323"/>
      <c r="I2365" s="323"/>
      <c r="J2365" s="323"/>
    </row>
    <row r="2366" spans="2:10">
      <c r="B2366" s="552"/>
      <c r="C2366" s="323"/>
      <c r="D2366" s="323"/>
      <c r="E2366" s="323"/>
      <c r="F2366" s="323"/>
      <c r="G2366" s="323"/>
      <c r="H2366" s="323"/>
      <c r="I2366" s="323"/>
      <c r="J2366" s="323"/>
    </row>
    <row r="2367" spans="2:10">
      <c r="B2367" s="552"/>
      <c r="C2367" s="323"/>
      <c r="D2367" s="323"/>
      <c r="E2367" s="323"/>
      <c r="F2367" s="323"/>
      <c r="G2367" s="323"/>
      <c r="H2367" s="323"/>
      <c r="I2367" s="323"/>
      <c r="J2367" s="323"/>
    </row>
    <row r="2368" spans="2:10">
      <c r="B2368" s="552"/>
      <c r="C2368" s="323"/>
      <c r="D2368" s="323"/>
      <c r="E2368" s="323"/>
      <c r="F2368" s="323"/>
      <c r="G2368" s="323"/>
      <c r="H2368" s="323"/>
      <c r="I2368" s="323"/>
      <c r="J2368" s="323"/>
    </row>
    <row r="2369" spans="2:10">
      <c r="B2369" s="552"/>
      <c r="C2369" s="323"/>
      <c r="D2369" s="323"/>
      <c r="E2369" s="323"/>
      <c r="F2369" s="323"/>
      <c r="G2369" s="323"/>
      <c r="H2369" s="323"/>
      <c r="I2369" s="323"/>
      <c r="J2369" s="323"/>
    </row>
    <row r="2370" spans="2:10">
      <c r="B2370" s="552"/>
      <c r="C2370" s="323"/>
      <c r="D2370" s="323"/>
      <c r="E2370" s="323"/>
      <c r="F2370" s="323"/>
      <c r="G2370" s="323"/>
      <c r="H2370" s="323"/>
      <c r="I2370" s="323"/>
      <c r="J2370" s="323"/>
    </row>
    <row r="2371" spans="2:10">
      <c r="B2371" s="552"/>
      <c r="C2371" s="323"/>
      <c r="D2371" s="323"/>
      <c r="E2371" s="323"/>
      <c r="F2371" s="323"/>
      <c r="G2371" s="323"/>
      <c r="H2371" s="323"/>
      <c r="I2371" s="323"/>
      <c r="J2371" s="323"/>
    </row>
    <row r="2372" spans="2:10">
      <c r="B2372" s="552"/>
      <c r="C2372" s="323"/>
      <c r="D2372" s="323"/>
      <c r="E2372" s="323"/>
      <c r="F2372" s="323"/>
      <c r="G2372" s="323"/>
      <c r="H2372" s="323"/>
      <c r="I2372" s="323"/>
      <c r="J2372" s="323"/>
    </row>
    <row r="2373" spans="2:10">
      <c r="B2373" s="552"/>
      <c r="C2373" s="323"/>
      <c r="D2373" s="323"/>
      <c r="E2373" s="323"/>
      <c r="F2373" s="323"/>
      <c r="G2373" s="323"/>
      <c r="H2373" s="323"/>
      <c r="I2373" s="323"/>
      <c r="J2373" s="323"/>
    </row>
    <row r="2374" spans="2:10">
      <c r="B2374" s="552"/>
      <c r="C2374" s="323"/>
      <c r="D2374" s="323"/>
      <c r="E2374" s="323"/>
      <c r="F2374" s="323"/>
      <c r="G2374" s="323"/>
      <c r="H2374" s="323"/>
      <c r="I2374" s="323"/>
      <c r="J2374" s="323"/>
    </row>
    <row r="2375" spans="2:10">
      <c r="B2375" s="552"/>
      <c r="C2375" s="323"/>
      <c r="D2375" s="323"/>
      <c r="E2375" s="323"/>
      <c r="F2375" s="323"/>
      <c r="G2375" s="323"/>
      <c r="H2375" s="323"/>
      <c r="I2375" s="323"/>
      <c r="J2375" s="323"/>
    </row>
    <row r="2376" spans="2:10">
      <c r="B2376" s="552"/>
      <c r="C2376" s="323"/>
      <c r="D2376" s="323"/>
      <c r="E2376" s="323"/>
      <c r="F2376" s="323"/>
      <c r="G2376" s="323"/>
      <c r="H2376" s="323"/>
      <c r="I2376" s="323"/>
      <c r="J2376" s="323"/>
    </row>
    <row r="2377" spans="2:10">
      <c r="B2377" s="552"/>
      <c r="C2377" s="323"/>
      <c r="D2377" s="323"/>
      <c r="E2377" s="323"/>
      <c r="F2377" s="323"/>
      <c r="G2377" s="323"/>
      <c r="H2377" s="323"/>
      <c r="I2377" s="323"/>
      <c r="J2377" s="323"/>
    </row>
    <row r="2378" spans="2:10">
      <c r="B2378" s="552"/>
      <c r="C2378" s="323"/>
      <c r="D2378" s="323"/>
      <c r="E2378" s="323"/>
      <c r="F2378" s="323"/>
      <c r="G2378" s="323"/>
      <c r="H2378" s="323"/>
      <c r="I2378" s="323"/>
      <c r="J2378" s="323"/>
    </row>
    <row r="2379" spans="2:10">
      <c r="B2379" s="552"/>
      <c r="C2379" s="323"/>
      <c r="D2379" s="323"/>
      <c r="E2379" s="323"/>
      <c r="F2379" s="323"/>
      <c r="G2379" s="323"/>
      <c r="H2379" s="323"/>
      <c r="I2379" s="323"/>
      <c r="J2379" s="323"/>
    </row>
    <row r="2380" spans="2:10">
      <c r="B2380" s="552"/>
      <c r="C2380" s="323"/>
      <c r="D2380" s="323"/>
      <c r="E2380" s="323"/>
      <c r="F2380" s="323"/>
      <c r="G2380" s="323"/>
      <c r="H2380" s="323"/>
      <c r="I2380" s="323"/>
      <c r="J2380" s="323"/>
    </row>
    <row r="2381" spans="2:10">
      <c r="B2381" s="552"/>
      <c r="C2381" s="323"/>
      <c r="D2381" s="323"/>
      <c r="E2381" s="323"/>
      <c r="F2381" s="323"/>
      <c r="G2381" s="323"/>
      <c r="H2381" s="323"/>
      <c r="I2381" s="323"/>
      <c r="J2381" s="323"/>
    </row>
    <row r="2382" spans="2:10">
      <c r="B2382" s="552"/>
      <c r="C2382" s="323"/>
      <c r="D2382" s="323"/>
      <c r="E2382" s="323"/>
      <c r="F2382" s="323"/>
      <c r="G2382" s="323"/>
      <c r="H2382" s="323"/>
      <c r="I2382" s="323"/>
      <c r="J2382" s="323"/>
    </row>
    <row r="2383" spans="2:10">
      <c r="B2383" s="552"/>
      <c r="C2383" s="323"/>
      <c r="D2383" s="323"/>
      <c r="E2383" s="323"/>
      <c r="F2383" s="323"/>
      <c r="G2383" s="323"/>
      <c r="H2383" s="323"/>
      <c r="I2383" s="323"/>
      <c r="J2383" s="323"/>
    </row>
    <row r="2384" spans="2:10">
      <c r="B2384" s="552"/>
      <c r="C2384" s="323"/>
      <c r="D2384" s="323"/>
      <c r="E2384" s="323"/>
      <c r="F2384" s="323"/>
      <c r="G2384" s="323"/>
      <c r="H2384" s="323"/>
      <c r="I2384" s="323"/>
      <c r="J2384" s="323"/>
    </row>
    <row r="2385" spans="2:10">
      <c r="B2385" s="552"/>
      <c r="C2385" s="323"/>
      <c r="D2385" s="323"/>
      <c r="E2385" s="323"/>
      <c r="F2385" s="323"/>
      <c r="G2385" s="323"/>
      <c r="H2385" s="323"/>
      <c r="I2385" s="323"/>
      <c r="J2385" s="323"/>
    </row>
    <row r="2386" spans="2:10">
      <c r="B2386" s="552"/>
      <c r="C2386" s="323"/>
      <c r="D2386" s="323"/>
      <c r="E2386" s="323"/>
      <c r="F2386" s="323"/>
      <c r="G2386" s="323"/>
      <c r="H2386" s="323"/>
      <c r="I2386" s="323"/>
      <c r="J2386" s="323"/>
    </row>
    <row r="2387" spans="2:10">
      <c r="B2387" s="552"/>
      <c r="C2387" s="323"/>
      <c r="D2387" s="323"/>
      <c r="E2387" s="323"/>
      <c r="F2387" s="323"/>
      <c r="G2387" s="323"/>
      <c r="H2387" s="323"/>
      <c r="I2387" s="323"/>
      <c r="J2387" s="323"/>
    </row>
    <row r="2388" spans="2:10">
      <c r="B2388" s="552"/>
      <c r="C2388" s="323"/>
      <c r="D2388" s="323"/>
      <c r="E2388" s="323"/>
      <c r="F2388" s="323"/>
      <c r="G2388" s="323"/>
      <c r="H2388" s="323"/>
      <c r="I2388" s="323"/>
      <c r="J2388" s="323"/>
    </row>
    <row r="2389" spans="2:10">
      <c r="B2389" s="552"/>
      <c r="C2389" s="323"/>
      <c r="D2389" s="323"/>
      <c r="E2389" s="323"/>
      <c r="F2389" s="323"/>
      <c r="G2389" s="323"/>
      <c r="H2389" s="323"/>
      <c r="I2389" s="323"/>
      <c r="J2389" s="323"/>
    </row>
    <row r="2390" spans="2:10">
      <c r="B2390" s="552"/>
      <c r="C2390" s="323"/>
      <c r="D2390" s="323"/>
      <c r="E2390" s="323"/>
      <c r="F2390" s="323"/>
      <c r="G2390" s="323"/>
      <c r="H2390" s="323"/>
      <c r="I2390" s="323"/>
      <c r="J2390" s="323"/>
    </row>
    <row r="2391" spans="2:10">
      <c r="B2391" s="552"/>
      <c r="C2391" s="323"/>
      <c r="D2391" s="323"/>
      <c r="E2391" s="323"/>
      <c r="F2391" s="323"/>
      <c r="G2391" s="323"/>
      <c r="H2391" s="323"/>
      <c r="I2391" s="323"/>
      <c r="J2391" s="323"/>
    </row>
    <row r="2392" spans="2:10">
      <c r="B2392" s="552"/>
      <c r="C2392" s="323"/>
      <c r="D2392" s="323"/>
      <c r="E2392" s="323"/>
      <c r="F2392" s="323"/>
      <c r="G2392" s="323"/>
      <c r="H2392" s="323"/>
      <c r="I2392" s="323"/>
      <c r="J2392" s="323"/>
    </row>
    <row r="2393" spans="2:10">
      <c r="B2393" s="552"/>
      <c r="C2393" s="323"/>
      <c r="D2393" s="323"/>
      <c r="E2393" s="323"/>
      <c r="F2393" s="323"/>
      <c r="G2393" s="323"/>
      <c r="H2393" s="323"/>
      <c r="I2393" s="323"/>
      <c r="J2393" s="323"/>
    </row>
    <row r="2394" spans="2:10">
      <c r="B2394" s="552"/>
      <c r="C2394" s="323"/>
      <c r="D2394" s="323"/>
      <c r="E2394" s="323"/>
      <c r="F2394" s="323"/>
      <c r="G2394" s="323"/>
      <c r="H2394" s="323"/>
      <c r="I2394" s="323"/>
      <c r="J2394" s="323"/>
    </row>
    <row r="2395" spans="2:10">
      <c r="B2395" s="552"/>
      <c r="C2395" s="323"/>
      <c r="D2395" s="323"/>
      <c r="E2395" s="323"/>
      <c r="F2395" s="323"/>
      <c r="G2395" s="323"/>
      <c r="H2395" s="323"/>
      <c r="I2395" s="323"/>
      <c r="J2395" s="323"/>
    </row>
    <row r="2396" spans="2:10">
      <c r="B2396" s="552"/>
      <c r="C2396" s="323"/>
      <c r="D2396" s="323"/>
      <c r="E2396" s="323"/>
      <c r="F2396" s="323"/>
      <c r="G2396" s="323"/>
      <c r="H2396" s="323"/>
      <c r="I2396" s="323"/>
      <c r="J2396" s="323"/>
    </row>
    <row r="2397" spans="2:10">
      <c r="B2397" s="552"/>
      <c r="C2397" s="323"/>
      <c r="D2397" s="323"/>
      <c r="E2397" s="323"/>
      <c r="F2397" s="323"/>
      <c r="G2397" s="323"/>
      <c r="H2397" s="323"/>
      <c r="I2397" s="323"/>
      <c r="J2397" s="323"/>
    </row>
    <row r="2398" spans="2:10">
      <c r="B2398" s="552"/>
      <c r="C2398" s="323"/>
      <c r="D2398" s="323"/>
      <c r="E2398" s="323"/>
      <c r="F2398" s="323"/>
      <c r="G2398" s="323"/>
      <c r="H2398" s="323"/>
      <c r="I2398" s="323"/>
      <c r="J2398" s="323"/>
    </row>
    <row r="2399" spans="2:10">
      <c r="B2399" s="552"/>
      <c r="C2399" s="323"/>
      <c r="D2399" s="323"/>
      <c r="E2399" s="323"/>
      <c r="F2399" s="323"/>
      <c r="G2399" s="323"/>
      <c r="H2399" s="323"/>
      <c r="I2399" s="323"/>
      <c r="J2399" s="323"/>
    </row>
    <row r="2400" spans="2:10">
      <c r="B2400" s="552"/>
      <c r="C2400" s="323"/>
      <c r="D2400" s="323"/>
      <c r="E2400" s="323"/>
      <c r="F2400" s="323"/>
      <c r="G2400" s="323"/>
      <c r="H2400" s="323"/>
      <c r="I2400" s="323"/>
      <c r="J2400" s="323"/>
    </row>
    <row r="2401" spans="2:10">
      <c r="B2401" s="552"/>
      <c r="C2401" s="323"/>
      <c r="D2401" s="323"/>
      <c r="E2401" s="323"/>
      <c r="F2401" s="323"/>
      <c r="G2401" s="323"/>
      <c r="H2401" s="323"/>
      <c r="I2401" s="323"/>
      <c r="J2401" s="323"/>
    </row>
    <row r="2402" spans="2:10">
      <c r="B2402" s="552"/>
      <c r="C2402" s="323"/>
      <c r="D2402" s="323"/>
      <c r="E2402" s="323"/>
      <c r="F2402" s="323"/>
      <c r="G2402" s="323"/>
      <c r="H2402" s="323"/>
      <c r="I2402" s="323"/>
      <c r="J2402" s="323"/>
    </row>
    <row r="2403" spans="2:10">
      <c r="B2403" s="552"/>
      <c r="C2403" s="323"/>
      <c r="D2403" s="323"/>
      <c r="E2403" s="323"/>
      <c r="F2403" s="323"/>
      <c r="G2403" s="323"/>
      <c r="H2403" s="323"/>
      <c r="I2403" s="323"/>
      <c r="J2403" s="323"/>
    </row>
    <row r="2404" spans="2:10">
      <c r="B2404" s="552"/>
      <c r="C2404" s="323"/>
      <c r="D2404" s="323"/>
      <c r="E2404" s="323"/>
      <c r="F2404" s="323"/>
      <c r="G2404" s="323"/>
      <c r="H2404" s="323"/>
      <c r="I2404" s="323"/>
      <c r="J2404" s="323"/>
    </row>
    <row r="2405" spans="2:10">
      <c r="B2405" s="552"/>
      <c r="C2405" s="323"/>
      <c r="D2405" s="323"/>
      <c r="E2405" s="323"/>
      <c r="F2405" s="323"/>
      <c r="G2405" s="323"/>
      <c r="H2405" s="323"/>
      <c r="I2405" s="323"/>
      <c r="J2405" s="323"/>
    </row>
    <row r="2406" spans="2:10">
      <c r="B2406" s="552"/>
      <c r="C2406" s="323"/>
      <c r="D2406" s="323"/>
      <c r="E2406" s="323"/>
      <c r="F2406" s="323"/>
      <c r="G2406" s="323"/>
      <c r="H2406" s="323"/>
      <c r="I2406" s="323"/>
      <c r="J2406" s="323"/>
    </row>
    <row r="2407" spans="2:10">
      <c r="B2407" s="552"/>
      <c r="C2407" s="323"/>
      <c r="D2407" s="323"/>
      <c r="E2407" s="323"/>
      <c r="F2407" s="323"/>
      <c r="G2407" s="323"/>
      <c r="H2407" s="323"/>
      <c r="I2407" s="323"/>
      <c r="J2407" s="323"/>
    </row>
    <row r="2408" spans="2:10">
      <c r="B2408" s="552"/>
      <c r="C2408" s="323"/>
      <c r="D2408" s="323"/>
      <c r="E2408" s="323"/>
      <c r="F2408" s="323"/>
      <c r="G2408" s="323"/>
      <c r="H2408" s="323"/>
      <c r="I2408" s="323"/>
      <c r="J2408" s="323"/>
    </row>
    <row r="2409" spans="2:10">
      <c r="B2409" s="552"/>
      <c r="C2409" s="323"/>
      <c r="D2409" s="323"/>
      <c r="E2409" s="323"/>
      <c r="F2409" s="323"/>
      <c r="G2409" s="323"/>
      <c r="H2409" s="323"/>
      <c r="I2409" s="323"/>
      <c r="J2409" s="323"/>
    </row>
    <row r="2410" spans="2:10">
      <c r="B2410" s="552"/>
      <c r="C2410" s="323"/>
      <c r="D2410" s="323"/>
      <c r="E2410" s="323"/>
      <c r="F2410" s="323"/>
      <c r="G2410" s="323"/>
      <c r="H2410" s="323"/>
      <c r="I2410" s="323"/>
      <c r="J2410" s="323"/>
    </row>
    <row r="2411" spans="2:10">
      <c r="B2411" s="552"/>
      <c r="C2411" s="323"/>
      <c r="D2411" s="323"/>
      <c r="E2411" s="323"/>
      <c r="F2411" s="323"/>
      <c r="G2411" s="323"/>
      <c r="H2411" s="323"/>
      <c r="I2411" s="323"/>
      <c r="J2411" s="323"/>
    </row>
    <row r="2412" spans="2:10">
      <c r="B2412" s="552"/>
      <c r="C2412" s="323"/>
      <c r="D2412" s="323"/>
      <c r="E2412" s="323"/>
      <c r="F2412" s="323"/>
      <c r="G2412" s="323"/>
      <c r="H2412" s="323"/>
      <c r="I2412" s="323"/>
      <c r="J2412" s="323"/>
    </row>
    <row r="2413" spans="2:10">
      <c r="B2413" s="552"/>
      <c r="C2413" s="323"/>
      <c r="D2413" s="323"/>
      <c r="E2413" s="323"/>
      <c r="F2413" s="323"/>
      <c r="G2413" s="323"/>
      <c r="H2413" s="323"/>
      <c r="I2413" s="323"/>
      <c r="J2413" s="323"/>
    </row>
    <row r="2414" spans="2:10">
      <c r="B2414" s="552"/>
      <c r="C2414" s="323"/>
      <c r="D2414" s="323"/>
      <c r="E2414" s="323"/>
      <c r="F2414" s="323"/>
      <c r="G2414" s="323"/>
      <c r="H2414" s="323"/>
      <c r="I2414" s="323"/>
      <c r="J2414" s="323"/>
    </row>
    <row r="2415" spans="2:10">
      <c r="B2415" s="552"/>
      <c r="C2415" s="323"/>
      <c r="D2415" s="323"/>
      <c r="E2415" s="323"/>
      <c r="F2415" s="323"/>
      <c r="G2415" s="323"/>
      <c r="H2415" s="323"/>
      <c r="I2415" s="323"/>
      <c r="J2415" s="323"/>
    </row>
    <row r="2416" spans="2:10">
      <c r="B2416" s="552"/>
      <c r="C2416" s="323"/>
      <c r="D2416" s="323"/>
      <c r="E2416" s="323"/>
      <c r="F2416" s="323"/>
      <c r="G2416" s="323"/>
      <c r="H2416" s="323"/>
      <c r="I2416" s="323"/>
      <c r="J2416" s="323"/>
    </row>
    <row r="2417" spans="2:10">
      <c r="B2417" s="552"/>
      <c r="C2417" s="323"/>
      <c r="D2417" s="323"/>
      <c r="E2417" s="323"/>
      <c r="F2417" s="323"/>
      <c r="G2417" s="323"/>
      <c r="H2417" s="323"/>
      <c r="I2417" s="323"/>
      <c r="J2417" s="323"/>
    </row>
    <row r="2418" spans="2:10">
      <c r="B2418" s="552"/>
      <c r="C2418" s="323"/>
      <c r="D2418" s="323"/>
      <c r="E2418" s="323"/>
      <c r="F2418" s="323"/>
      <c r="G2418" s="323"/>
      <c r="H2418" s="323"/>
      <c r="I2418" s="323"/>
      <c r="J2418" s="323"/>
    </row>
    <row r="2419" spans="2:10">
      <c r="B2419" s="552"/>
      <c r="C2419" s="323"/>
      <c r="D2419" s="323"/>
      <c r="E2419" s="323"/>
      <c r="F2419" s="323"/>
      <c r="G2419" s="323"/>
      <c r="H2419" s="323"/>
      <c r="I2419" s="323"/>
      <c r="J2419" s="323"/>
    </row>
    <row r="2420" spans="2:10">
      <c r="B2420" s="552"/>
      <c r="C2420" s="323"/>
      <c r="D2420" s="323"/>
      <c r="E2420" s="323"/>
      <c r="F2420" s="323"/>
      <c r="G2420" s="323"/>
      <c r="H2420" s="323"/>
      <c r="I2420" s="323"/>
      <c r="J2420" s="323"/>
    </row>
    <row r="2421" spans="2:10">
      <c r="B2421" s="552"/>
      <c r="C2421" s="323"/>
      <c r="D2421" s="323"/>
      <c r="E2421" s="323"/>
      <c r="F2421" s="323"/>
      <c r="G2421" s="323"/>
      <c r="H2421" s="323"/>
      <c r="I2421" s="323"/>
      <c r="J2421" s="323"/>
    </row>
    <row r="2422" spans="2:10">
      <c r="B2422" s="552"/>
      <c r="C2422" s="323"/>
      <c r="D2422" s="323"/>
      <c r="E2422" s="323"/>
      <c r="F2422" s="323"/>
      <c r="G2422" s="323"/>
      <c r="H2422" s="323"/>
      <c r="I2422" s="323"/>
      <c r="J2422" s="323"/>
    </row>
    <row r="2423" spans="2:10">
      <c r="B2423" s="552"/>
      <c r="C2423" s="323"/>
      <c r="D2423" s="323"/>
      <c r="E2423" s="323"/>
      <c r="F2423" s="323"/>
      <c r="G2423" s="323"/>
      <c r="H2423" s="323"/>
      <c r="I2423" s="323"/>
      <c r="J2423" s="323"/>
    </row>
    <row r="2424" spans="2:10">
      <c r="B2424" s="552"/>
      <c r="C2424" s="323"/>
      <c r="D2424" s="323"/>
      <c r="E2424" s="323"/>
      <c r="F2424" s="323"/>
      <c r="G2424" s="323"/>
      <c r="H2424" s="323"/>
      <c r="I2424" s="323"/>
      <c r="J2424" s="323"/>
    </row>
    <row r="2425" spans="2:10">
      <c r="B2425" s="552"/>
      <c r="C2425" s="323"/>
      <c r="D2425" s="323"/>
      <c r="E2425" s="323"/>
      <c r="F2425" s="323"/>
      <c r="G2425" s="323"/>
      <c r="H2425" s="323"/>
      <c r="I2425" s="323"/>
      <c r="J2425" s="323"/>
    </row>
    <row r="2426" spans="2:10">
      <c r="B2426" s="552"/>
      <c r="C2426" s="323"/>
      <c r="D2426" s="323"/>
      <c r="E2426" s="323"/>
      <c r="F2426" s="323"/>
      <c r="G2426" s="323"/>
      <c r="H2426" s="323"/>
      <c r="I2426" s="323"/>
      <c r="J2426" s="323"/>
    </row>
    <row r="2427" spans="2:10">
      <c r="B2427" s="552"/>
      <c r="C2427" s="323"/>
      <c r="D2427" s="323"/>
      <c r="E2427" s="323"/>
      <c r="F2427" s="323"/>
      <c r="G2427" s="323"/>
      <c r="H2427" s="323"/>
      <c r="I2427" s="323"/>
      <c r="J2427" s="323"/>
    </row>
    <row r="2428" spans="2:10">
      <c r="B2428" s="552"/>
      <c r="C2428" s="323"/>
      <c r="D2428" s="323"/>
      <c r="E2428" s="323"/>
      <c r="F2428" s="323"/>
      <c r="G2428" s="323"/>
      <c r="H2428" s="323"/>
      <c r="I2428" s="323"/>
      <c r="J2428" s="323"/>
    </row>
    <row r="2429" spans="2:10">
      <c r="B2429" s="552"/>
      <c r="C2429" s="323"/>
      <c r="D2429" s="323"/>
      <c r="E2429" s="323"/>
      <c r="F2429" s="323"/>
      <c r="G2429" s="323"/>
      <c r="H2429" s="323"/>
      <c r="I2429" s="323"/>
      <c r="J2429" s="323"/>
    </row>
    <row r="2430" spans="2:10">
      <c r="B2430" s="552"/>
      <c r="C2430" s="323"/>
      <c r="D2430" s="323"/>
      <c r="E2430" s="323"/>
      <c r="F2430" s="323"/>
      <c r="G2430" s="323"/>
      <c r="H2430" s="323"/>
      <c r="I2430" s="323"/>
      <c r="J2430" s="323"/>
    </row>
    <row r="2431" spans="2:10">
      <c r="B2431" s="552"/>
      <c r="C2431" s="323"/>
      <c r="D2431" s="323"/>
      <c r="E2431" s="323"/>
      <c r="F2431" s="323"/>
      <c r="G2431" s="323"/>
      <c r="H2431" s="323"/>
      <c r="I2431" s="323"/>
      <c r="J2431" s="323"/>
    </row>
    <row r="2432" spans="2:10">
      <c r="B2432" s="552"/>
      <c r="C2432" s="323"/>
      <c r="D2432" s="323"/>
      <c r="E2432" s="323"/>
      <c r="F2432" s="323"/>
      <c r="G2432" s="323"/>
      <c r="H2432" s="323"/>
      <c r="I2432" s="323"/>
      <c r="J2432" s="323"/>
    </row>
    <row r="2433" spans="2:10">
      <c r="B2433" s="552"/>
      <c r="C2433" s="323"/>
      <c r="D2433" s="323"/>
      <c r="E2433" s="323"/>
      <c r="F2433" s="323"/>
      <c r="G2433" s="323"/>
      <c r="H2433" s="323"/>
      <c r="I2433" s="323"/>
      <c r="J2433" s="323"/>
    </row>
    <row r="2434" spans="2:10">
      <c r="B2434" s="552"/>
      <c r="C2434" s="323"/>
      <c r="D2434" s="323"/>
      <c r="E2434" s="323"/>
      <c r="F2434" s="323"/>
      <c r="G2434" s="323"/>
      <c r="H2434" s="323"/>
      <c r="I2434" s="323"/>
      <c r="J2434" s="323"/>
    </row>
    <row r="2435" spans="2:10">
      <c r="B2435" s="552"/>
      <c r="C2435" s="323"/>
      <c r="D2435" s="323"/>
      <c r="E2435" s="323"/>
      <c r="F2435" s="323"/>
      <c r="G2435" s="323"/>
      <c r="H2435" s="323"/>
      <c r="I2435" s="323"/>
      <c r="J2435" s="323"/>
    </row>
    <row r="2436" spans="2:10">
      <c r="B2436" s="552"/>
      <c r="C2436" s="323"/>
      <c r="D2436" s="323"/>
      <c r="E2436" s="323"/>
      <c r="F2436" s="323"/>
      <c r="G2436" s="323"/>
      <c r="H2436" s="323"/>
      <c r="I2436" s="323"/>
      <c r="J2436" s="323"/>
    </row>
    <row r="2437" spans="2:10">
      <c r="B2437" s="552"/>
      <c r="C2437" s="323"/>
      <c r="D2437" s="323"/>
      <c r="E2437" s="323"/>
      <c r="F2437" s="323"/>
      <c r="G2437" s="323"/>
      <c r="H2437" s="323"/>
      <c r="I2437" s="323"/>
      <c r="J2437" s="323"/>
    </row>
    <row r="2438" spans="2:10">
      <c r="B2438" s="552"/>
      <c r="C2438" s="323"/>
      <c r="D2438" s="323"/>
      <c r="E2438" s="323"/>
      <c r="F2438" s="323"/>
      <c r="G2438" s="323"/>
      <c r="H2438" s="323"/>
      <c r="I2438" s="323"/>
      <c r="J2438" s="323"/>
    </row>
    <row r="2439" spans="2:10">
      <c r="B2439" s="552"/>
      <c r="C2439" s="323"/>
      <c r="D2439" s="323"/>
      <c r="E2439" s="323"/>
      <c r="F2439" s="323"/>
      <c r="G2439" s="323"/>
      <c r="H2439" s="323"/>
      <c r="I2439" s="323"/>
      <c r="J2439" s="323"/>
    </row>
    <row r="2440" spans="2:10">
      <c r="B2440" s="552"/>
      <c r="C2440" s="323"/>
      <c r="D2440" s="323"/>
      <c r="E2440" s="323"/>
      <c r="F2440" s="323"/>
      <c r="G2440" s="323"/>
      <c r="H2440" s="323"/>
      <c r="I2440" s="323"/>
      <c r="J2440" s="323"/>
    </row>
    <row r="2441" spans="2:10">
      <c r="B2441" s="552"/>
      <c r="C2441" s="323"/>
      <c r="D2441" s="323"/>
      <c r="E2441" s="323"/>
      <c r="F2441" s="323"/>
      <c r="G2441" s="323"/>
      <c r="H2441" s="323"/>
      <c r="I2441" s="323"/>
      <c r="J2441" s="323"/>
    </row>
    <row r="2442" spans="2:10">
      <c r="B2442" s="552"/>
      <c r="C2442" s="323"/>
      <c r="D2442" s="323"/>
      <c r="E2442" s="323"/>
      <c r="F2442" s="323"/>
      <c r="G2442" s="323"/>
      <c r="H2442" s="323"/>
      <c r="I2442" s="323"/>
      <c r="J2442" s="323"/>
    </row>
    <row r="2443" spans="2:10">
      <c r="B2443" s="552"/>
      <c r="C2443" s="323"/>
      <c r="D2443" s="323"/>
      <c r="E2443" s="323"/>
      <c r="F2443" s="323"/>
      <c r="G2443" s="323"/>
      <c r="H2443" s="323"/>
      <c r="I2443" s="323"/>
      <c r="J2443" s="323"/>
    </row>
    <row r="2444" spans="2:10">
      <c r="B2444" s="552"/>
      <c r="C2444" s="323"/>
      <c r="D2444" s="323"/>
      <c r="E2444" s="323"/>
      <c r="F2444" s="323"/>
      <c r="G2444" s="323"/>
      <c r="H2444" s="323"/>
      <c r="I2444" s="323"/>
      <c r="J2444" s="323"/>
    </row>
    <row r="2445" spans="2:10">
      <c r="B2445" s="552"/>
      <c r="C2445" s="323"/>
      <c r="D2445" s="323"/>
      <c r="E2445" s="323"/>
      <c r="F2445" s="323"/>
      <c r="G2445" s="323"/>
      <c r="H2445" s="323"/>
      <c r="I2445" s="323"/>
      <c r="J2445" s="323"/>
    </row>
    <row r="2446" spans="2:10">
      <c r="B2446" s="552"/>
      <c r="C2446" s="323"/>
      <c r="D2446" s="323"/>
      <c r="E2446" s="323"/>
      <c r="F2446" s="323"/>
      <c r="G2446" s="323"/>
      <c r="H2446" s="323"/>
      <c r="I2446" s="323"/>
      <c r="J2446" s="323"/>
    </row>
    <row r="2447" spans="2:10">
      <c r="B2447" s="552"/>
      <c r="C2447" s="323"/>
      <c r="D2447" s="323"/>
      <c r="E2447" s="323"/>
      <c r="F2447" s="323"/>
      <c r="G2447" s="323"/>
      <c r="H2447" s="323"/>
      <c r="I2447" s="323"/>
      <c r="J2447" s="323"/>
    </row>
    <row r="2448" spans="2:10">
      <c r="B2448" s="552"/>
      <c r="C2448" s="323"/>
      <c r="D2448" s="323"/>
      <c r="E2448" s="323"/>
      <c r="F2448" s="323"/>
      <c r="G2448" s="323"/>
      <c r="H2448" s="323"/>
      <c r="I2448" s="323"/>
      <c r="J2448" s="323"/>
    </row>
    <row r="2449" spans="2:10">
      <c r="B2449" s="552"/>
      <c r="C2449" s="323"/>
      <c r="D2449" s="323"/>
      <c r="E2449" s="323"/>
      <c r="F2449" s="323"/>
      <c r="G2449" s="323"/>
      <c r="H2449" s="323"/>
      <c r="I2449" s="323"/>
      <c r="J2449" s="323"/>
    </row>
    <row r="2450" spans="2:10">
      <c r="B2450" s="552"/>
      <c r="C2450" s="323"/>
      <c r="D2450" s="323"/>
      <c r="E2450" s="323"/>
      <c r="F2450" s="323"/>
      <c r="G2450" s="323"/>
      <c r="H2450" s="323"/>
      <c r="I2450" s="323"/>
      <c r="J2450" s="323"/>
    </row>
    <row r="2451" spans="2:10">
      <c r="B2451" s="552"/>
      <c r="C2451" s="323"/>
      <c r="D2451" s="323"/>
      <c r="E2451" s="323"/>
      <c r="F2451" s="323"/>
      <c r="G2451" s="323"/>
      <c r="H2451" s="323"/>
      <c r="I2451" s="323"/>
      <c r="J2451" s="323"/>
    </row>
    <row r="2452" spans="2:10">
      <c r="B2452" s="552"/>
      <c r="C2452" s="323"/>
      <c r="D2452" s="323"/>
      <c r="E2452" s="323"/>
      <c r="F2452" s="323"/>
      <c r="G2452" s="323"/>
      <c r="H2452" s="323"/>
      <c r="I2452" s="323"/>
      <c r="J2452" s="323"/>
    </row>
    <row r="2453" spans="2:10">
      <c r="B2453" s="552"/>
      <c r="C2453" s="323"/>
      <c r="D2453" s="323"/>
      <c r="E2453" s="323"/>
      <c r="F2453" s="323"/>
      <c r="G2453" s="323"/>
      <c r="H2453" s="323"/>
      <c r="I2453" s="323"/>
      <c r="J2453" s="323"/>
    </row>
    <row r="2454" spans="2:10">
      <c r="B2454" s="552"/>
      <c r="C2454" s="323"/>
      <c r="D2454" s="323"/>
      <c r="E2454" s="323"/>
      <c r="F2454" s="323"/>
      <c r="G2454" s="323"/>
      <c r="H2454" s="323"/>
      <c r="I2454" s="323"/>
      <c r="J2454" s="323"/>
    </row>
    <row r="2455" spans="2:10">
      <c r="B2455" s="552"/>
      <c r="C2455" s="323"/>
      <c r="D2455" s="323"/>
      <c r="E2455" s="323"/>
      <c r="F2455" s="323"/>
      <c r="G2455" s="323"/>
      <c r="H2455" s="323"/>
      <c r="I2455" s="323"/>
      <c r="J2455" s="323"/>
    </row>
    <row r="2456" spans="2:10">
      <c r="B2456" s="552"/>
      <c r="C2456" s="323"/>
      <c r="D2456" s="323"/>
      <c r="E2456" s="323"/>
      <c r="F2456" s="323"/>
      <c r="G2456" s="323"/>
      <c r="H2456" s="323"/>
      <c r="I2456" s="323"/>
      <c r="J2456" s="323"/>
    </row>
    <row r="2457" spans="2:10">
      <c r="B2457" s="552"/>
      <c r="C2457" s="323"/>
      <c r="D2457" s="323"/>
      <c r="E2457" s="323"/>
      <c r="F2457" s="323"/>
      <c r="G2457" s="323"/>
      <c r="H2457" s="323"/>
      <c r="I2457" s="323"/>
      <c r="J2457" s="323"/>
    </row>
    <row r="2458" spans="2:10">
      <c r="B2458" s="552"/>
      <c r="C2458" s="323"/>
      <c r="D2458" s="323"/>
      <c r="E2458" s="323"/>
      <c r="F2458" s="323"/>
      <c r="G2458" s="323"/>
      <c r="H2458" s="323"/>
      <c r="I2458" s="323"/>
      <c r="J2458" s="323"/>
    </row>
    <row r="2459" spans="2:10">
      <c r="B2459" s="552"/>
      <c r="C2459" s="323"/>
      <c r="D2459" s="323"/>
      <c r="E2459" s="323"/>
      <c r="F2459" s="323"/>
      <c r="G2459" s="323"/>
      <c r="H2459" s="323"/>
      <c r="I2459" s="323"/>
      <c r="J2459" s="323"/>
    </row>
    <row r="2460" spans="2:10">
      <c r="B2460" s="552"/>
      <c r="C2460" s="323"/>
      <c r="D2460" s="323"/>
      <c r="E2460" s="323"/>
      <c r="F2460" s="323"/>
      <c r="G2460" s="323"/>
      <c r="H2460" s="323"/>
      <c r="I2460" s="323"/>
      <c r="J2460" s="323"/>
    </row>
    <row r="2461" spans="2:10">
      <c r="B2461" s="552"/>
      <c r="C2461" s="323"/>
      <c r="D2461" s="323"/>
      <c r="E2461" s="323"/>
      <c r="F2461" s="323"/>
      <c r="G2461" s="323"/>
      <c r="H2461" s="323"/>
      <c r="I2461" s="323"/>
      <c r="J2461" s="323"/>
    </row>
    <row r="2462" spans="2:10">
      <c r="B2462" s="552"/>
      <c r="C2462" s="323"/>
      <c r="D2462" s="323"/>
      <c r="E2462" s="323"/>
      <c r="F2462" s="323"/>
      <c r="G2462" s="323"/>
      <c r="H2462" s="323"/>
      <c r="I2462" s="323"/>
      <c r="J2462" s="323"/>
    </row>
    <row r="2463" spans="2:10">
      <c r="B2463" s="552"/>
      <c r="C2463" s="323"/>
      <c r="D2463" s="323"/>
      <c r="E2463" s="323"/>
      <c r="F2463" s="323"/>
      <c r="G2463" s="323"/>
      <c r="H2463" s="323"/>
      <c r="I2463" s="323"/>
      <c r="J2463" s="323"/>
    </row>
    <row r="2464" spans="2:10">
      <c r="B2464" s="552"/>
      <c r="C2464" s="323"/>
      <c r="D2464" s="323"/>
      <c r="E2464" s="323"/>
      <c r="F2464" s="323"/>
      <c r="G2464" s="323"/>
      <c r="H2464" s="323"/>
      <c r="I2464" s="323"/>
      <c r="J2464" s="323"/>
    </row>
    <row r="2465" spans="2:10">
      <c r="B2465" s="552"/>
      <c r="C2465" s="323"/>
      <c r="D2465" s="323"/>
      <c r="E2465" s="323"/>
      <c r="F2465" s="323"/>
      <c r="G2465" s="323"/>
      <c r="H2465" s="323"/>
      <c r="I2465" s="323"/>
      <c r="J2465" s="323"/>
    </row>
    <row r="2466" spans="2:10">
      <c r="B2466" s="552"/>
      <c r="C2466" s="323"/>
      <c r="D2466" s="323"/>
      <c r="E2466" s="323"/>
      <c r="F2466" s="323"/>
      <c r="G2466" s="323"/>
      <c r="H2466" s="323"/>
      <c r="I2466" s="323"/>
      <c r="J2466" s="323"/>
    </row>
    <row r="2467" spans="2:10">
      <c r="B2467" s="552"/>
      <c r="C2467" s="323"/>
      <c r="D2467" s="323"/>
      <c r="E2467" s="323"/>
      <c r="F2467" s="323"/>
      <c r="G2467" s="323"/>
      <c r="H2467" s="323"/>
      <c r="I2467" s="323"/>
      <c r="J2467" s="323"/>
    </row>
    <row r="2468" spans="2:10">
      <c r="B2468" s="552"/>
      <c r="C2468" s="323"/>
      <c r="D2468" s="323"/>
      <c r="E2468" s="323"/>
      <c r="F2468" s="323"/>
      <c r="G2468" s="323"/>
      <c r="H2468" s="323"/>
      <c r="I2468" s="323"/>
      <c r="J2468" s="323"/>
    </row>
    <row r="2469" spans="2:10">
      <c r="B2469" s="552"/>
      <c r="C2469" s="323"/>
      <c r="D2469" s="323"/>
      <c r="E2469" s="323"/>
      <c r="F2469" s="323"/>
      <c r="G2469" s="323"/>
      <c r="H2469" s="323"/>
      <c r="I2469" s="323"/>
      <c r="J2469" s="323"/>
    </row>
    <row r="2470" spans="2:10">
      <c r="B2470" s="552"/>
      <c r="C2470" s="323"/>
      <c r="D2470" s="323"/>
      <c r="E2470" s="323"/>
      <c r="F2470" s="323"/>
      <c r="G2470" s="323"/>
      <c r="H2470" s="323"/>
      <c r="I2470" s="323"/>
      <c r="J2470" s="323"/>
    </row>
    <row r="2471" spans="2:10">
      <c r="B2471" s="552"/>
      <c r="C2471" s="323"/>
      <c r="D2471" s="323"/>
      <c r="E2471" s="323"/>
      <c r="F2471" s="323"/>
      <c r="G2471" s="323"/>
      <c r="H2471" s="323"/>
      <c r="I2471" s="323"/>
      <c r="J2471" s="323"/>
    </row>
    <row r="2472" spans="2:10">
      <c r="B2472" s="552"/>
      <c r="C2472" s="323"/>
      <c r="D2472" s="323"/>
      <c r="E2472" s="323"/>
      <c r="F2472" s="323"/>
      <c r="G2472" s="323"/>
      <c r="H2472" s="323"/>
      <c r="I2472" s="323"/>
      <c r="J2472" s="323"/>
    </row>
    <row r="2473" spans="2:10">
      <c r="B2473" s="552"/>
      <c r="C2473" s="323"/>
      <c r="D2473" s="323"/>
      <c r="E2473" s="323"/>
      <c r="F2473" s="323"/>
      <c r="G2473" s="323"/>
      <c r="H2473" s="323"/>
      <c r="I2473" s="323"/>
      <c r="J2473" s="323"/>
    </row>
    <row r="2474" spans="2:10">
      <c r="B2474" s="552"/>
      <c r="C2474" s="323"/>
      <c r="D2474" s="323"/>
      <c r="E2474" s="323"/>
      <c r="F2474" s="323"/>
      <c r="G2474" s="323"/>
      <c r="H2474" s="323"/>
      <c r="I2474" s="323"/>
      <c r="J2474" s="323"/>
    </row>
    <row r="2475" spans="2:10">
      <c r="B2475" s="552"/>
      <c r="C2475" s="323"/>
      <c r="D2475" s="323"/>
      <c r="E2475" s="323"/>
      <c r="F2475" s="323"/>
      <c r="G2475" s="323"/>
      <c r="H2475" s="323"/>
      <c r="I2475" s="323"/>
      <c r="J2475" s="323"/>
    </row>
    <row r="2476" spans="2:10">
      <c r="B2476" s="552"/>
      <c r="C2476" s="323"/>
      <c r="D2476" s="323"/>
      <c r="E2476" s="323"/>
      <c r="F2476" s="323"/>
      <c r="G2476" s="323"/>
      <c r="H2476" s="323"/>
      <c r="I2476" s="323"/>
      <c r="J2476" s="323"/>
    </row>
    <row r="2477" spans="2:10">
      <c r="B2477" s="552"/>
      <c r="C2477" s="323"/>
      <c r="D2477" s="323"/>
      <c r="E2477" s="323"/>
      <c r="F2477" s="323"/>
      <c r="G2477" s="323"/>
      <c r="H2477" s="323"/>
      <c r="I2477" s="323"/>
      <c r="J2477" s="323"/>
    </row>
    <row r="2478" spans="2:10">
      <c r="B2478" s="552"/>
      <c r="C2478" s="323"/>
      <c r="D2478" s="323"/>
      <c r="E2478" s="323"/>
      <c r="F2478" s="323"/>
      <c r="G2478" s="323"/>
      <c r="H2478" s="323"/>
      <c r="I2478" s="323"/>
      <c r="J2478" s="323"/>
    </row>
    <row r="2479" spans="2:10">
      <c r="B2479" s="552"/>
      <c r="C2479" s="323"/>
      <c r="D2479" s="323"/>
      <c r="E2479" s="323"/>
      <c r="F2479" s="323"/>
      <c r="G2479" s="323"/>
      <c r="H2479" s="323"/>
      <c r="I2479" s="323"/>
      <c r="J2479" s="323"/>
    </row>
    <row r="2480" spans="2:10">
      <c r="B2480" s="552"/>
      <c r="C2480" s="323"/>
      <c r="D2480" s="323"/>
      <c r="E2480" s="323"/>
      <c r="F2480" s="323"/>
      <c r="G2480" s="323"/>
      <c r="H2480" s="323"/>
      <c r="I2480" s="323"/>
      <c r="J2480" s="323"/>
    </row>
    <row r="2481" spans="2:10">
      <c r="B2481" s="552"/>
      <c r="C2481" s="323"/>
      <c r="D2481" s="323"/>
      <c r="E2481" s="323"/>
      <c r="F2481" s="323"/>
      <c r="G2481" s="323"/>
      <c r="H2481" s="323"/>
      <c r="I2481" s="323"/>
      <c r="J2481" s="323"/>
    </row>
    <row r="2482" spans="2:10">
      <c r="B2482" s="552"/>
      <c r="C2482" s="323"/>
      <c r="D2482" s="323"/>
      <c r="E2482" s="323"/>
      <c r="F2482" s="323"/>
      <c r="G2482" s="323"/>
      <c r="H2482" s="323"/>
      <c r="I2482" s="323"/>
      <c r="J2482" s="323"/>
    </row>
    <row r="2483" spans="2:10">
      <c r="B2483" s="552"/>
      <c r="C2483" s="323"/>
      <c r="D2483" s="323"/>
      <c r="E2483" s="323"/>
      <c r="F2483" s="323"/>
      <c r="G2483" s="323"/>
      <c r="H2483" s="323"/>
      <c r="I2483" s="323"/>
      <c r="J2483" s="323"/>
    </row>
    <row r="2484" spans="2:10">
      <c r="B2484" s="552"/>
      <c r="C2484" s="323"/>
      <c r="D2484" s="323"/>
      <c r="E2484" s="323"/>
      <c r="F2484" s="323"/>
      <c r="G2484" s="323"/>
      <c r="H2484" s="323"/>
      <c r="I2484" s="323"/>
      <c r="J2484" s="323"/>
    </row>
    <row r="2485" spans="2:10">
      <c r="B2485" s="552"/>
      <c r="C2485" s="323"/>
      <c r="D2485" s="323"/>
      <c r="E2485" s="323"/>
      <c r="F2485" s="323"/>
      <c r="G2485" s="323"/>
      <c r="H2485" s="323"/>
      <c r="I2485" s="323"/>
      <c r="J2485" s="323"/>
    </row>
    <row r="2486" spans="2:10">
      <c r="B2486" s="552"/>
      <c r="C2486" s="323"/>
      <c r="D2486" s="323"/>
      <c r="E2486" s="323"/>
      <c r="F2486" s="323"/>
      <c r="G2486" s="323"/>
      <c r="H2486" s="323"/>
      <c r="I2486" s="323"/>
      <c r="J2486" s="323"/>
    </row>
    <row r="2487" spans="2:10">
      <c r="B2487" s="552"/>
      <c r="C2487" s="323"/>
      <c r="D2487" s="323"/>
      <c r="E2487" s="323"/>
      <c r="F2487" s="323"/>
      <c r="G2487" s="323"/>
      <c r="H2487" s="323"/>
      <c r="I2487" s="323"/>
      <c r="J2487" s="323"/>
    </row>
    <row r="2488" spans="2:10">
      <c r="B2488" s="552"/>
      <c r="C2488" s="323"/>
      <c r="D2488" s="323"/>
      <c r="E2488" s="323"/>
      <c r="F2488" s="323"/>
      <c r="G2488" s="323"/>
      <c r="H2488" s="323"/>
      <c r="I2488" s="323"/>
      <c r="J2488" s="323"/>
    </row>
    <row r="2489" spans="2:10">
      <c r="B2489" s="552"/>
      <c r="C2489" s="323"/>
      <c r="D2489" s="323"/>
      <c r="E2489" s="323"/>
      <c r="F2489" s="323"/>
      <c r="G2489" s="323"/>
      <c r="H2489" s="323"/>
      <c r="I2489" s="323"/>
      <c r="J2489" s="323"/>
    </row>
    <row r="2490" spans="2:10">
      <c r="B2490" s="552"/>
      <c r="C2490" s="323"/>
      <c r="D2490" s="323"/>
      <c r="E2490" s="323"/>
      <c r="F2490" s="323"/>
      <c r="G2490" s="323"/>
      <c r="H2490" s="323"/>
      <c r="I2490" s="323"/>
      <c r="J2490" s="323"/>
    </row>
    <row r="2491" spans="2:10">
      <c r="B2491" s="552"/>
      <c r="C2491" s="323"/>
      <c r="D2491" s="323"/>
      <c r="E2491" s="323"/>
      <c r="F2491" s="323"/>
      <c r="G2491" s="323"/>
      <c r="H2491" s="323"/>
      <c r="I2491" s="323"/>
      <c r="J2491" s="323"/>
    </row>
    <row r="2492" spans="2:10">
      <c r="B2492" s="552"/>
      <c r="C2492" s="323"/>
      <c r="D2492" s="323"/>
      <c r="E2492" s="323"/>
      <c r="F2492" s="323"/>
      <c r="G2492" s="323"/>
      <c r="H2492" s="323"/>
      <c r="I2492" s="323"/>
      <c r="J2492" s="323"/>
    </row>
    <row r="2493" spans="2:10">
      <c r="B2493" s="552"/>
      <c r="C2493" s="323"/>
      <c r="D2493" s="323"/>
      <c r="E2493" s="323"/>
      <c r="F2493" s="323"/>
      <c r="G2493" s="323"/>
      <c r="H2493" s="323"/>
      <c r="I2493" s="323"/>
      <c r="J2493" s="323"/>
    </row>
    <row r="2494" spans="2:10">
      <c r="B2494" s="552"/>
      <c r="C2494" s="323"/>
      <c r="D2494" s="323"/>
      <c r="E2494" s="323"/>
      <c r="F2494" s="323"/>
      <c r="G2494" s="323"/>
      <c r="H2494" s="323"/>
      <c r="I2494" s="323"/>
      <c r="J2494" s="323"/>
    </row>
    <row r="2495" spans="2:10">
      <c r="B2495" s="552"/>
      <c r="C2495" s="323"/>
      <c r="D2495" s="323"/>
      <c r="E2495" s="323"/>
      <c r="F2495" s="323"/>
      <c r="G2495" s="323"/>
      <c r="H2495" s="323"/>
      <c r="I2495" s="323"/>
      <c r="J2495" s="323"/>
    </row>
    <row r="2496" spans="2:10">
      <c r="B2496" s="552"/>
      <c r="C2496" s="323"/>
      <c r="D2496" s="323"/>
      <c r="E2496" s="323"/>
      <c r="F2496" s="323"/>
      <c r="G2496" s="323"/>
      <c r="H2496" s="323"/>
      <c r="I2496" s="323"/>
      <c r="J2496" s="323"/>
    </row>
    <row r="2497" spans="2:10">
      <c r="B2497" s="552"/>
      <c r="C2497" s="323"/>
      <c r="D2497" s="323"/>
      <c r="E2497" s="323"/>
      <c r="F2497" s="323"/>
      <c r="G2497" s="323"/>
      <c r="H2497" s="323"/>
      <c r="I2497" s="323"/>
      <c r="J2497" s="323"/>
    </row>
    <row r="2498" spans="2:10">
      <c r="B2498" s="552"/>
      <c r="C2498" s="323"/>
      <c r="D2498" s="323"/>
      <c r="E2498" s="323"/>
      <c r="F2498" s="323"/>
      <c r="G2498" s="323"/>
      <c r="H2498" s="323"/>
      <c r="I2498" s="323"/>
      <c r="J2498" s="323"/>
    </row>
    <row r="2499" spans="2:10">
      <c r="B2499" s="552"/>
      <c r="C2499" s="323"/>
      <c r="D2499" s="323"/>
      <c r="E2499" s="323"/>
      <c r="F2499" s="323"/>
      <c r="G2499" s="323"/>
      <c r="H2499" s="323"/>
      <c r="I2499" s="323"/>
      <c r="J2499" s="323"/>
    </row>
    <row r="2500" spans="2:10">
      <c r="B2500" s="552"/>
      <c r="C2500" s="323"/>
      <c r="D2500" s="323"/>
      <c r="E2500" s="323"/>
      <c r="F2500" s="323"/>
      <c r="G2500" s="323"/>
      <c r="H2500" s="323"/>
      <c r="I2500" s="323"/>
      <c r="J2500" s="323"/>
    </row>
    <row r="2501" spans="2:10">
      <c r="B2501" s="552"/>
      <c r="C2501" s="323"/>
      <c r="D2501" s="323"/>
      <c r="E2501" s="323"/>
      <c r="F2501" s="323"/>
      <c r="G2501" s="323"/>
      <c r="H2501" s="323"/>
      <c r="I2501" s="323"/>
      <c r="J2501" s="323"/>
    </row>
    <row r="2502" spans="2:10">
      <c r="B2502" s="552"/>
      <c r="C2502" s="323"/>
      <c r="D2502" s="323"/>
      <c r="E2502" s="323"/>
      <c r="F2502" s="323"/>
      <c r="G2502" s="323"/>
      <c r="H2502" s="323"/>
      <c r="I2502" s="323"/>
      <c r="J2502" s="323"/>
    </row>
    <row r="2503" spans="2:10">
      <c r="B2503" s="552"/>
      <c r="C2503" s="323"/>
      <c r="D2503" s="323"/>
      <c r="E2503" s="323"/>
      <c r="F2503" s="323"/>
      <c r="G2503" s="323"/>
      <c r="H2503" s="323"/>
      <c r="I2503" s="323"/>
      <c r="J2503" s="323"/>
    </row>
    <row r="2504" spans="2:10">
      <c r="B2504" s="552"/>
      <c r="C2504" s="323"/>
      <c r="D2504" s="323"/>
      <c r="E2504" s="323"/>
      <c r="F2504" s="323"/>
      <c r="G2504" s="323"/>
      <c r="H2504" s="323"/>
      <c r="I2504" s="323"/>
      <c r="J2504" s="323"/>
    </row>
    <row r="2505" spans="2:10">
      <c r="B2505" s="552"/>
      <c r="C2505" s="323"/>
      <c r="D2505" s="323"/>
      <c r="E2505" s="323"/>
      <c r="F2505" s="323"/>
      <c r="G2505" s="323"/>
      <c r="H2505" s="323"/>
      <c r="I2505" s="323"/>
      <c r="J2505" s="323"/>
    </row>
    <row r="2506" spans="2:10">
      <c r="B2506" s="552"/>
      <c r="C2506" s="323"/>
      <c r="D2506" s="323"/>
      <c r="E2506" s="323"/>
      <c r="F2506" s="323"/>
      <c r="G2506" s="323"/>
      <c r="H2506" s="323"/>
      <c r="I2506" s="323"/>
      <c r="J2506" s="323"/>
    </row>
    <row r="2507" spans="2:10">
      <c r="B2507" s="552"/>
      <c r="C2507" s="323"/>
      <c r="D2507" s="323"/>
      <c r="E2507" s="323"/>
      <c r="F2507" s="323"/>
      <c r="G2507" s="323"/>
      <c r="H2507" s="323"/>
      <c r="I2507" s="323"/>
      <c r="J2507" s="323"/>
    </row>
    <row r="2508" spans="2:10">
      <c r="B2508" s="552"/>
      <c r="C2508" s="323"/>
      <c r="D2508" s="323"/>
      <c r="E2508" s="323"/>
      <c r="F2508" s="323"/>
      <c r="G2508" s="323"/>
      <c r="H2508" s="323"/>
      <c r="I2508" s="323"/>
      <c r="J2508" s="323"/>
    </row>
    <row r="2509" spans="2:10">
      <c r="B2509" s="552"/>
      <c r="C2509" s="323"/>
      <c r="D2509" s="323"/>
      <c r="E2509" s="323"/>
      <c r="F2509" s="323"/>
      <c r="G2509" s="323"/>
      <c r="H2509" s="323"/>
      <c r="I2509" s="323"/>
      <c r="J2509" s="323"/>
    </row>
    <row r="2510" spans="2:10">
      <c r="B2510" s="552"/>
      <c r="C2510" s="323"/>
      <c r="D2510" s="323"/>
      <c r="E2510" s="323"/>
      <c r="F2510" s="323"/>
      <c r="G2510" s="323"/>
      <c r="H2510" s="323"/>
      <c r="I2510" s="323"/>
      <c r="J2510" s="323"/>
    </row>
    <row r="2511" spans="2:10">
      <c r="B2511" s="552"/>
      <c r="C2511" s="323"/>
      <c r="D2511" s="323"/>
      <c r="E2511" s="323"/>
      <c r="F2511" s="323"/>
      <c r="G2511" s="323"/>
      <c r="H2511" s="323"/>
      <c r="I2511" s="323"/>
      <c r="J2511" s="323"/>
    </row>
    <row r="2512" spans="2:10">
      <c r="B2512" s="552"/>
      <c r="C2512" s="323"/>
      <c r="D2512" s="323"/>
      <c r="E2512" s="323"/>
      <c r="F2512" s="323"/>
      <c r="G2512" s="323"/>
      <c r="H2512" s="323"/>
      <c r="I2512" s="323"/>
      <c r="J2512" s="323"/>
    </row>
    <row r="2513" spans="2:10">
      <c r="B2513" s="552"/>
      <c r="C2513" s="323"/>
      <c r="D2513" s="323"/>
      <c r="E2513" s="323"/>
      <c r="F2513" s="323"/>
      <c r="G2513" s="323"/>
      <c r="H2513" s="323"/>
      <c r="I2513" s="323"/>
      <c r="J2513" s="323"/>
    </row>
    <row r="2514" spans="2:10">
      <c r="B2514" s="552"/>
      <c r="C2514" s="323"/>
      <c r="D2514" s="323"/>
      <c r="E2514" s="323"/>
      <c r="F2514" s="323"/>
      <c r="G2514" s="323"/>
      <c r="H2514" s="323"/>
      <c r="I2514" s="323"/>
      <c r="J2514" s="323"/>
    </row>
    <row r="2515" spans="2:10">
      <c r="B2515" s="552"/>
      <c r="C2515" s="323"/>
      <c r="D2515" s="323"/>
      <c r="E2515" s="323"/>
      <c r="F2515" s="323"/>
      <c r="G2515" s="323"/>
      <c r="H2515" s="323"/>
      <c r="I2515" s="323"/>
      <c r="J2515" s="323"/>
    </row>
    <row r="2516" spans="2:10">
      <c r="B2516" s="552"/>
      <c r="C2516" s="323"/>
      <c r="D2516" s="323"/>
      <c r="E2516" s="323"/>
      <c r="F2516" s="323"/>
      <c r="G2516" s="323"/>
      <c r="H2516" s="323"/>
      <c r="I2516" s="323"/>
      <c r="J2516" s="323"/>
    </row>
    <row r="2517" spans="2:10">
      <c r="B2517" s="552"/>
      <c r="C2517" s="323"/>
      <c r="D2517" s="323"/>
      <c r="E2517" s="323"/>
      <c r="F2517" s="323"/>
      <c r="G2517" s="323"/>
      <c r="H2517" s="323"/>
      <c r="I2517" s="323"/>
      <c r="J2517" s="323"/>
    </row>
    <row r="2518" spans="2:10">
      <c r="B2518" s="552"/>
      <c r="C2518" s="323"/>
      <c r="D2518" s="323"/>
      <c r="E2518" s="323"/>
      <c r="F2518" s="323"/>
      <c r="G2518" s="323"/>
      <c r="H2518" s="323"/>
      <c r="I2518" s="323"/>
      <c r="J2518" s="323"/>
    </row>
    <row r="2519" spans="2:10">
      <c r="B2519" s="552"/>
      <c r="C2519" s="323"/>
      <c r="D2519" s="323"/>
      <c r="E2519" s="323"/>
      <c r="F2519" s="323"/>
      <c r="G2519" s="323"/>
      <c r="H2519" s="323"/>
      <c r="I2519" s="323"/>
      <c r="J2519" s="323"/>
    </row>
    <row r="2520" spans="2:10">
      <c r="B2520" s="552"/>
      <c r="C2520" s="323"/>
      <c r="D2520" s="323"/>
      <c r="E2520" s="323"/>
      <c r="F2520" s="323"/>
      <c r="G2520" s="323"/>
      <c r="H2520" s="323"/>
      <c r="I2520" s="323"/>
      <c r="J2520" s="323"/>
    </row>
    <row r="2521" spans="2:10">
      <c r="B2521" s="552"/>
      <c r="C2521" s="323"/>
      <c r="D2521" s="323"/>
      <c r="E2521" s="323"/>
      <c r="F2521" s="323"/>
      <c r="G2521" s="323"/>
      <c r="H2521" s="323"/>
      <c r="I2521" s="323"/>
      <c r="J2521" s="323"/>
    </row>
    <row r="2522" spans="2:10">
      <c r="B2522" s="552"/>
      <c r="C2522" s="323"/>
      <c r="D2522" s="323"/>
      <c r="E2522" s="323"/>
      <c r="F2522" s="323"/>
      <c r="G2522" s="323"/>
      <c r="H2522" s="323"/>
      <c r="I2522" s="323"/>
      <c r="J2522" s="323"/>
    </row>
    <row r="2523" spans="2:10">
      <c r="B2523" s="552"/>
      <c r="C2523" s="323"/>
      <c r="D2523" s="323"/>
      <c r="E2523" s="323"/>
      <c r="F2523" s="323"/>
      <c r="G2523" s="323"/>
      <c r="H2523" s="323"/>
      <c r="I2523" s="323"/>
      <c r="J2523" s="323"/>
    </row>
    <row r="2524" spans="2:10">
      <c r="B2524" s="552"/>
      <c r="C2524" s="323"/>
      <c r="D2524" s="323"/>
      <c r="E2524" s="323"/>
      <c r="F2524" s="323"/>
      <c r="G2524" s="323"/>
      <c r="H2524" s="323"/>
      <c r="I2524" s="323"/>
      <c r="J2524" s="323"/>
    </row>
    <row r="2525" spans="2:10">
      <c r="B2525" s="552"/>
      <c r="C2525" s="323"/>
      <c r="D2525" s="323"/>
      <c r="E2525" s="323"/>
      <c r="F2525" s="323"/>
      <c r="G2525" s="323"/>
      <c r="H2525" s="323"/>
      <c r="I2525" s="323"/>
      <c r="J2525" s="323"/>
    </row>
    <row r="2526" spans="2:10">
      <c r="B2526" s="552"/>
      <c r="C2526" s="323"/>
      <c r="D2526" s="323"/>
      <c r="E2526" s="323"/>
      <c r="F2526" s="323"/>
      <c r="G2526" s="323"/>
      <c r="H2526" s="323"/>
      <c r="I2526" s="323"/>
      <c r="J2526" s="323"/>
    </row>
    <row r="2527" spans="2:10">
      <c r="B2527" s="552"/>
      <c r="C2527" s="323"/>
      <c r="D2527" s="323"/>
      <c r="E2527" s="323"/>
      <c r="F2527" s="323"/>
      <c r="G2527" s="323"/>
      <c r="H2527" s="323"/>
      <c r="I2527" s="323"/>
      <c r="J2527" s="323"/>
    </row>
    <row r="2528" spans="2:10">
      <c r="B2528" s="552"/>
      <c r="C2528" s="323"/>
      <c r="D2528" s="323"/>
      <c r="E2528" s="323"/>
      <c r="F2528" s="323"/>
      <c r="G2528" s="323"/>
      <c r="H2528" s="323"/>
      <c r="I2528" s="323"/>
      <c r="J2528" s="323"/>
    </row>
    <row r="2529" spans="2:10">
      <c r="B2529" s="552"/>
      <c r="C2529" s="323"/>
      <c r="D2529" s="323"/>
      <c r="E2529" s="323"/>
      <c r="F2529" s="323"/>
      <c r="G2529" s="323"/>
      <c r="H2529" s="323"/>
      <c r="I2529" s="323"/>
      <c r="J2529" s="323"/>
    </row>
    <row r="2530" spans="2:10">
      <c r="B2530" s="552"/>
      <c r="C2530" s="323"/>
      <c r="D2530" s="323"/>
      <c r="E2530" s="323"/>
      <c r="F2530" s="323"/>
      <c r="G2530" s="323"/>
      <c r="H2530" s="323"/>
      <c r="I2530" s="323"/>
      <c r="J2530" s="323"/>
    </row>
    <row r="2531" spans="2:10">
      <c r="B2531" s="552"/>
      <c r="C2531" s="323"/>
      <c r="D2531" s="323"/>
      <c r="E2531" s="323"/>
      <c r="F2531" s="323"/>
      <c r="G2531" s="323"/>
      <c r="H2531" s="323"/>
      <c r="I2531" s="323"/>
      <c r="J2531" s="323"/>
    </row>
    <row r="2532" spans="2:10">
      <c r="B2532" s="552"/>
      <c r="C2532" s="323"/>
      <c r="D2532" s="323"/>
      <c r="E2532" s="323"/>
      <c r="F2532" s="323"/>
      <c r="G2532" s="323"/>
      <c r="H2532" s="323"/>
      <c r="I2532" s="323"/>
      <c r="J2532" s="323"/>
    </row>
    <row r="2533" spans="2:10">
      <c r="B2533" s="552"/>
      <c r="C2533" s="323"/>
      <c r="D2533" s="323"/>
      <c r="E2533" s="323"/>
      <c r="F2533" s="323"/>
      <c r="G2533" s="323"/>
      <c r="H2533" s="323"/>
      <c r="I2533" s="323"/>
      <c r="J2533" s="323"/>
    </row>
    <row r="2534" spans="2:10">
      <c r="B2534" s="552"/>
      <c r="C2534" s="323"/>
      <c r="D2534" s="323"/>
      <c r="E2534" s="323"/>
      <c r="F2534" s="323"/>
      <c r="G2534" s="323"/>
      <c r="H2534" s="323"/>
      <c r="I2534" s="323"/>
      <c r="J2534" s="323"/>
    </row>
    <row r="2535" spans="2:10">
      <c r="B2535" s="552"/>
      <c r="C2535" s="323"/>
      <c r="D2535" s="323"/>
      <c r="E2535" s="323"/>
      <c r="F2535" s="323"/>
      <c r="G2535" s="323"/>
      <c r="H2535" s="323"/>
      <c r="I2535" s="323"/>
      <c r="J2535" s="323"/>
    </row>
    <row r="2536" spans="2:10">
      <c r="B2536" s="552"/>
      <c r="C2536" s="323"/>
      <c r="D2536" s="323"/>
      <c r="E2536" s="323"/>
      <c r="F2536" s="323"/>
      <c r="G2536" s="323"/>
      <c r="H2536" s="323"/>
      <c r="I2536" s="323"/>
      <c r="J2536" s="323"/>
    </row>
    <row r="2537" spans="2:10">
      <c r="B2537" s="552"/>
      <c r="C2537" s="323"/>
      <c r="D2537" s="323"/>
      <c r="E2537" s="323"/>
      <c r="F2537" s="323"/>
      <c r="G2537" s="323"/>
      <c r="H2537" s="323"/>
      <c r="I2537" s="323"/>
      <c r="J2537" s="323"/>
    </row>
    <row r="2538" spans="2:10">
      <c r="B2538" s="552"/>
      <c r="C2538" s="323"/>
      <c r="D2538" s="323"/>
      <c r="E2538" s="323"/>
      <c r="F2538" s="323"/>
      <c r="G2538" s="323"/>
      <c r="H2538" s="323"/>
      <c r="I2538" s="323"/>
      <c r="J2538" s="323"/>
    </row>
    <row r="2539" spans="2:10">
      <c r="B2539" s="552"/>
      <c r="C2539" s="323"/>
      <c r="D2539" s="323"/>
      <c r="E2539" s="323"/>
      <c r="F2539" s="323"/>
      <c r="G2539" s="323"/>
      <c r="H2539" s="323"/>
      <c r="I2539" s="323"/>
      <c r="J2539" s="323"/>
    </row>
    <row r="2540" spans="2:10">
      <c r="B2540" s="552"/>
      <c r="C2540" s="323"/>
      <c r="D2540" s="323"/>
      <c r="E2540" s="323"/>
      <c r="F2540" s="323"/>
      <c r="G2540" s="323"/>
      <c r="H2540" s="323"/>
      <c r="I2540" s="323"/>
      <c r="J2540" s="323"/>
    </row>
    <row r="2541" spans="2:10">
      <c r="B2541" s="552"/>
      <c r="C2541" s="323"/>
      <c r="D2541" s="323"/>
      <c r="E2541" s="323"/>
      <c r="F2541" s="323"/>
      <c r="G2541" s="323"/>
      <c r="H2541" s="323"/>
      <c r="I2541" s="323"/>
      <c r="J2541" s="323"/>
    </row>
    <row r="2542" spans="2:10">
      <c r="B2542" s="552"/>
      <c r="C2542" s="323"/>
      <c r="D2542" s="323"/>
      <c r="E2542" s="323"/>
      <c r="F2542" s="323"/>
      <c r="G2542" s="323"/>
      <c r="H2542" s="323"/>
      <c r="I2542" s="323"/>
      <c r="J2542" s="323"/>
    </row>
    <row r="2543" spans="2:10">
      <c r="B2543" s="552"/>
      <c r="C2543" s="323"/>
      <c r="D2543" s="323"/>
      <c r="E2543" s="323"/>
      <c r="F2543" s="323"/>
      <c r="G2543" s="323"/>
      <c r="H2543" s="323"/>
      <c r="I2543" s="323"/>
      <c r="J2543" s="323"/>
    </row>
    <row r="2544" spans="2:10">
      <c r="B2544" s="552"/>
      <c r="C2544" s="323"/>
      <c r="D2544" s="323"/>
      <c r="E2544" s="323"/>
      <c r="F2544" s="323"/>
      <c r="G2544" s="323"/>
      <c r="H2544" s="323"/>
      <c r="I2544" s="323"/>
      <c r="J2544" s="323"/>
    </row>
    <row r="2545" spans="2:10">
      <c r="B2545" s="552"/>
      <c r="C2545" s="323"/>
      <c r="D2545" s="323"/>
      <c r="E2545" s="323"/>
      <c r="F2545" s="323"/>
      <c r="G2545" s="323"/>
      <c r="H2545" s="323"/>
      <c r="I2545" s="323"/>
      <c r="J2545" s="323"/>
    </row>
    <row r="2546" spans="2:10">
      <c r="B2546" s="552"/>
      <c r="C2546" s="323"/>
      <c r="D2546" s="323"/>
      <c r="E2546" s="323"/>
      <c r="F2546" s="323"/>
      <c r="G2546" s="323"/>
      <c r="H2546" s="323"/>
      <c r="I2546" s="323"/>
      <c r="J2546" s="323"/>
    </row>
    <row r="2547" spans="2:10">
      <c r="B2547" s="552"/>
      <c r="C2547" s="323"/>
      <c r="D2547" s="323"/>
      <c r="E2547" s="323"/>
      <c r="F2547" s="323"/>
      <c r="G2547" s="323"/>
      <c r="H2547" s="323"/>
      <c r="I2547" s="323"/>
      <c r="J2547" s="323"/>
    </row>
    <row r="2548" spans="2:10">
      <c r="B2548" s="552"/>
      <c r="C2548" s="323"/>
      <c r="D2548" s="323"/>
      <c r="E2548" s="323"/>
      <c r="F2548" s="323"/>
      <c r="G2548" s="323"/>
      <c r="H2548" s="323"/>
      <c r="I2548" s="323"/>
      <c r="J2548" s="323"/>
    </row>
    <row r="2549" spans="2:10">
      <c r="B2549" s="552"/>
      <c r="C2549" s="323"/>
      <c r="D2549" s="323"/>
      <c r="E2549" s="323"/>
      <c r="F2549" s="323"/>
      <c r="G2549" s="323"/>
      <c r="H2549" s="323"/>
      <c r="I2549" s="323"/>
      <c r="J2549" s="323"/>
    </row>
    <row r="2550" spans="2:10">
      <c r="B2550" s="552"/>
      <c r="C2550" s="323"/>
      <c r="D2550" s="323"/>
      <c r="E2550" s="323"/>
      <c r="F2550" s="323"/>
      <c r="G2550" s="323"/>
      <c r="H2550" s="323"/>
      <c r="I2550" s="323"/>
      <c r="J2550" s="323"/>
    </row>
    <row r="2551" spans="2:10">
      <c r="B2551" s="552"/>
      <c r="C2551" s="323"/>
      <c r="D2551" s="323"/>
      <c r="E2551" s="323"/>
      <c r="F2551" s="323"/>
      <c r="G2551" s="323"/>
      <c r="H2551" s="323"/>
      <c r="I2551" s="323"/>
      <c r="J2551" s="323"/>
    </row>
    <row r="2552" spans="2:10">
      <c r="B2552" s="552"/>
      <c r="C2552" s="323"/>
      <c r="D2552" s="323"/>
      <c r="E2552" s="323"/>
      <c r="F2552" s="323"/>
      <c r="G2552" s="323"/>
      <c r="H2552" s="323"/>
      <c r="I2552" s="323"/>
      <c r="J2552" s="323"/>
    </row>
    <row r="2553" spans="2:10">
      <c r="B2553" s="552"/>
      <c r="C2553" s="323"/>
      <c r="D2553" s="323"/>
      <c r="E2553" s="323"/>
      <c r="F2553" s="323"/>
      <c r="G2553" s="323"/>
      <c r="H2553" s="323"/>
      <c r="I2553" s="323"/>
      <c r="J2553" s="323"/>
    </row>
    <row r="2554" spans="2:10">
      <c r="B2554" s="552"/>
      <c r="C2554" s="323"/>
      <c r="D2554" s="323"/>
      <c r="E2554" s="323"/>
      <c r="F2554" s="323"/>
      <c r="G2554" s="323"/>
      <c r="H2554" s="323"/>
      <c r="I2554" s="323"/>
      <c r="J2554" s="323"/>
    </row>
    <row r="2555" spans="2:10">
      <c r="B2555" s="552"/>
      <c r="C2555" s="323"/>
      <c r="D2555" s="323"/>
      <c r="E2555" s="323"/>
      <c r="F2555" s="323"/>
      <c r="G2555" s="323"/>
      <c r="H2555" s="323"/>
      <c r="I2555" s="323"/>
      <c r="J2555" s="323"/>
    </row>
    <row r="2556" spans="2:10">
      <c r="B2556" s="552"/>
      <c r="C2556" s="323"/>
      <c r="D2556" s="323"/>
      <c r="E2556" s="323"/>
      <c r="F2556" s="323"/>
      <c r="G2556" s="323"/>
      <c r="H2556" s="323"/>
      <c r="I2556" s="323"/>
      <c r="J2556" s="323"/>
    </row>
    <row r="2557" spans="2:10">
      <c r="B2557" s="552"/>
      <c r="C2557" s="323"/>
      <c r="D2557" s="323"/>
      <c r="E2557" s="323"/>
      <c r="F2557" s="323"/>
      <c r="G2557" s="323"/>
      <c r="H2557" s="323"/>
      <c r="I2557" s="323"/>
      <c r="J2557" s="323"/>
    </row>
    <row r="2558" spans="2:10">
      <c r="B2558" s="552"/>
      <c r="C2558" s="323"/>
      <c r="D2558" s="323"/>
      <c r="E2558" s="323"/>
      <c r="F2558" s="323"/>
      <c r="G2558" s="323"/>
      <c r="H2558" s="323"/>
      <c r="I2558" s="323"/>
      <c r="J2558" s="323"/>
    </row>
    <row r="2559" spans="2:10">
      <c r="B2559" s="552"/>
      <c r="C2559" s="323"/>
      <c r="D2559" s="323"/>
      <c r="E2559" s="323"/>
      <c r="F2559" s="323"/>
      <c r="G2559" s="323"/>
      <c r="H2559" s="323"/>
      <c r="I2559" s="323"/>
      <c r="J2559" s="323"/>
    </row>
    <row r="2560" spans="2:10">
      <c r="B2560" s="552"/>
      <c r="C2560" s="323"/>
      <c r="D2560" s="323"/>
      <c r="E2560" s="323"/>
      <c r="F2560" s="323"/>
      <c r="G2560" s="323"/>
      <c r="H2560" s="323"/>
      <c r="I2560" s="323"/>
      <c r="J2560" s="323"/>
    </row>
    <row r="2561" spans="2:10">
      <c r="B2561" s="552"/>
      <c r="C2561" s="323"/>
      <c r="D2561" s="323"/>
      <c r="E2561" s="323"/>
      <c r="F2561" s="323"/>
      <c r="G2561" s="323"/>
      <c r="H2561" s="323"/>
      <c r="I2561" s="323"/>
      <c r="J2561" s="323"/>
    </row>
    <row r="2562" spans="2:10">
      <c r="B2562" s="552"/>
      <c r="C2562" s="323"/>
      <c r="D2562" s="323"/>
      <c r="E2562" s="323"/>
      <c r="F2562" s="323"/>
      <c r="G2562" s="323"/>
      <c r="H2562" s="323"/>
      <c r="I2562" s="323"/>
      <c r="J2562" s="323"/>
    </row>
    <row r="2563" spans="2:10">
      <c r="B2563" s="552"/>
      <c r="C2563" s="323"/>
      <c r="D2563" s="323"/>
      <c r="E2563" s="323"/>
      <c r="F2563" s="323"/>
      <c r="G2563" s="323"/>
      <c r="H2563" s="323"/>
      <c r="I2563" s="323"/>
      <c r="J2563" s="323"/>
    </row>
    <row r="2564" spans="2:10">
      <c r="B2564" s="552"/>
      <c r="C2564" s="323"/>
      <c r="D2564" s="323"/>
      <c r="E2564" s="323"/>
      <c r="F2564" s="323"/>
      <c r="G2564" s="323"/>
      <c r="H2564" s="323"/>
      <c r="I2564" s="323"/>
      <c r="J2564" s="323"/>
    </row>
    <row r="2565" spans="2:10">
      <c r="B2565" s="552"/>
      <c r="C2565" s="323"/>
      <c r="D2565" s="323"/>
      <c r="E2565" s="323"/>
      <c r="F2565" s="323"/>
      <c r="G2565" s="323"/>
      <c r="H2565" s="323"/>
      <c r="I2565" s="323"/>
      <c r="J2565" s="323"/>
    </row>
    <row r="2566" spans="2:10">
      <c r="B2566" s="552"/>
      <c r="C2566" s="323"/>
      <c r="D2566" s="323"/>
      <c r="E2566" s="323"/>
      <c r="F2566" s="323"/>
      <c r="G2566" s="323"/>
      <c r="H2566" s="323"/>
      <c r="I2566" s="323"/>
      <c r="J2566" s="323"/>
    </row>
    <row r="2567" spans="2:10">
      <c r="B2567" s="552"/>
      <c r="C2567" s="323"/>
      <c r="D2567" s="323"/>
      <c r="E2567" s="323"/>
      <c r="F2567" s="323"/>
      <c r="G2567" s="323"/>
      <c r="H2567" s="323"/>
      <c r="I2567" s="323"/>
      <c r="J2567" s="323"/>
    </row>
    <row r="2568" spans="2:10">
      <c r="B2568" s="552"/>
      <c r="C2568" s="323"/>
      <c r="D2568" s="323"/>
      <c r="E2568" s="323"/>
      <c r="F2568" s="323"/>
      <c r="G2568" s="323"/>
      <c r="H2568" s="323"/>
      <c r="I2568" s="323"/>
      <c r="J2568" s="323"/>
    </row>
    <row r="2569" spans="2:10">
      <c r="B2569" s="552"/>
      <c r="C2569" s="323"/>
      <c r="D2569" s="323"/>
      <c r="E2569" s="323"/>
      <c r="F2569" s="323"/>
      <c r="G2569" s="323"/>
      <c r="H2569" s="323"/>
      <c r="I2569" s="323"/>
      <c r="J2569" s="323"/>
    </row>
    <row r="2570" spans="2:10">
      <c r="B2570" s="552"/>
      <c r="C2570" s="323"/>
      <c r="D2570" s="323"/>
      <c r="E2570" s="323"/>
      <c r="F2570" s="323"/>
      <c r="G2570" s="323"/>
      <c r="H2570" s="323"/>
      <c r="I2570" s="323"/>
      <c r="J2570" s="323"/>
    </row>
    <row r="2571" spans="2:10">
      <c r="B2571" s="552"/>
      <c r="C2571" s="323"/>
      <c r="D2571" s="323"/>
      <c r="E2571" s="323"/>
      <c r="F2571" s="323"/>
      <c r="G2571" s="323"/>
      <c r="H2571" s="323"/>
      <c r="I2571" s="323"/>
      <c r="J2571" s="323"/>
    </row>
    <row r="2572" spans="2:10">
      <c r="B2572" s="552"/>
      <c r="C2572" s="323"/>
      <c r="D2572" s="323"/>
      <c r="E2572" s="323"/>
      <c r="F2572" s="323"/>
      <c r="G2572" s="323"/>
      <c r="H2572" s="323"/>
      <c r="I2572" s="323"/>
      <c r="J2572" s="323"/>
    </row>
    <row r="2573" spans="2:10">
      <c r="B2573" s="552"/>
      <c r="C2573" s="323"/>
      <c r="D2573" s="323"/>
      <c r="E2573" s="323"/>
      <c r="F2573" s="323"/>
      <c r="G2573" s="323"/>
      <c r="H2573" s="323"/>
      <c r="I2573" s="323"/>
      <c r="J2573" s="323"/>
    </row>
    <row r="2574" spans="2:10">
      <c r="B2574" s="552"/>
      <c r="C2574" s="323"/>
      <c r="D2574" s="323"/>
      <c r="E2574" s="323"/>
      <c r="F2574" s="323"/>
      <c r="G2574" s="323"/>
      <c r="H2574" s="323"/>
      <c r="I2574" s="323"/>
      <c r="J2574" s="323"/>
    </row>
    <row r="2575" spans="2:10">
      <c r="B2575" s="552"/>
      <c r="C2575" s="323"/>
      <c r="D2575" s="323"/>
      <c r="E2575" s="323"/>
      <c r="F2575" s="323"/>
      <c r="G2575" s="323"/>
      <c r="H2575" s="323"/>
      <c r="I2575" s="323"/>
      <c r="J2575" s="323"/>
    </row>
    <row r="2576" spans="2:10">
      <c r="B2576" s="552"/>
      <c r="C2576" s="323"/>
      <c r="D2576" s="323"/>
      <c r="E2576" s="323"/>
      <c r="F2576" s="323"/>
      <c r="G2576" s="323"/>
      <c r="H2576" s="323"/>
      <c r="I2576" s="323"/>
      <c r="J2576" s="323"/>
    </row>
    <row r="2577" spans="2:10">
      <c r="B2577" s="552"/>
      <c r="C2577" s="323"/>
      <c r="D2577" s="323"/>
      <c r="E2577" s="323"/>
      <c r="F2577" s="323"/>
      <c r="G2577" s="323"/>
      <c r="H2577" s="323"/>
      <c r="I2577" s="323"/>
      <c r="J2577" s="323"/>
    </row>
    <row r="2578" spans="2:10">
      <c r="B2578" s="552"/>
      <c r="C2578" s="323"/>
      <c r="D2578" s="323"/>
      <c r="E2578" s="323"/>
      <c r="F2578" s="323"/>
      <c r="G2578" s="323"/>
      <c r="H2578" s="323"/>
      <c r="I2578" s="323"/>
      <c r="J2578" s="323"/>
    </row>
    <row r="2579" spans="2:10">
      <c r="B2579" s="552"/>
      <c r="C2579" s="323"/>
      <c r="D2579" s="323"/>
      <c r="E2579" s="323"/>
      <c r="F2579" s="323"/>
      <c r="G2579" s="323"/>
      <c r="H2579" s="323"/>
      <c r="I2579" s="323"/>
      <c r="J2579" s="323"/>
    </row>
    <row r="2580" spans="2:10">
      <c r="B2580" s="552"/>
      <c r="C2580" s="323"/>
      <c r="D2580" s="323"/>
      <c r="E2580" s="323"/>
      <c r="F2580" s="323"/>
      <c r="G2580" s="323"/>
      <c r="H2580" s="323"/>
      <c r="I2580" s="323"/>
      <c r="J2580" s="323"/>
    </row>
    <row r="2581" spans="2:10">
      <c r="B2581" s="552"/>
      <c r="C2581" s="323"/>
      <c r="D2581" s="323"/>
      <c r="E2581" s="323"/>
      <c r="F2581" s="323"/>
      <c r="G2581" s="323"/>
      <c r="H2581" s="323"/>
      <c r="I2581" s="323"/>
      <c r="J2581" s="323"/>
    </row>
    <row r="2582" spans="2:10">
      <c r="B2582" s="552"/>
      <c r="C2582" s="323"/>
      <c r="D2582" s="323"/>
      <c r="E2582" s="323"/>
      <c r="F2582" s="323"/>
      <c r="G2582" s="323"/>
      <c r="H2582" s="323"/>
      <c r="I2582" s="323"/>
      <c r="J2582" s="323"/>
    </row>
    <row r="2583" spans="2:10">
      <c r="B2583" s="552"/>
      <c r="C2583" s="323"/>
      <c r="D2583" s="323"/>
      <c r="E2583" s="323"/>
      <c r="F2583" s="323"/>
      <c r="G2583" s="323"/>
      <c r="H2583" s="323"/>
      <c r="I2583" s="323"/>
      <c r="J2583" s="323"/>
    </row>
    <row r="2584" spans="2:10">
      <c r="B2584" s="552"/>
      <c r="C2584" s="323"/>
      <c r="D2584" s="323"/>
      <c r="E2584" s="323"/>
      <c r="F2584" s="323"/>
      <c r="G2584" s="323"/>
      <c r="H2584" s="323"/>
      <c r="I2584" s="323"/>
      <c r="J2584" s="323"/>
    </row>
    <row r="2585" spans="2:10">
      <c r="B2585" s="552"/>
      <c r="C2585" s="323"/>
      <c r="D2585" s="323"/>
      <c r="E2585" s="323"/>
      <c r="F2585" s="323"/>
      <c r="G2585" s="323"/>
      <c r="H2585" s="323"/>
      <c r="I2585" s="323"/>
      <c r="J2585" s="323"/>
    </row>
    <row r="2586" spans="2:10">
      <c r="B2586" s="552"/>
      <c r="C2586" s="323"/>
      <c r="D2586" s="323"/>
      <c r="E2586" s="323"/>
      <c r="F2586" s="323"/>
      <c r="G2586" s="323"/>
      <c r="H2586" s="323"/>
      <c r="I2586" s="323"/>
      <c r="J2586" s="323"/>
    </row>
    <row r="2587" spans="2:10">
      <c r="B2587" s="552"/>
      <c r="C2587" s="323"/>
      <c r="D2587" s="323"/>
      <c r="E2587" s="323"/>
      <c r="F2587" s="323"/>
      <c r="G2587" s="323"/>
      <c r="H2587" s="323"/>
      <c r="I2587" s="323"/>
      <c r="J2587" s="323"/>
    </row>
    <row r="2588" spans="2:10">
      <c r="B2588" s="552"/>
      <c r="C2588" s="323"/>
      <c r="D2588" s="323"/>
      <c r="E2588" s="323"/>
      <c r="F2588" s="323"/>
      <c r="G2588" s="323"/>
      <c r="H2588" s="323"/>
      <c r="I2588" s="323"/>
      <c r="J2588" s="323"/>
    </row>
    <row r="2589" spans="2:10">
      <c r="B2589" s="552"/>
      <c r="C2589" s="323"/>
      <c r="D2589" s="323"/>
      <c r="E2589" s="323"/>
      <c r="F2589" s="323"/>
      <c r="G2589" s="323"/>
      <c r="H2589" s="323"/>
      <c r="I2589" s="323"/>
      <c r="J2589" s="323"/>
    </row>
    <row r="2590" spans="2:10">
      <c r="B2590" s="552"/>
      <c r="C2590" s="323"/>
      <c r="D2590" s="323"/>
      <c r="E2590" s="323"/>
      <c r="F2590" s="323"/>
      <c r="G2590" s="323"/>
      <c r="H2590" s="323"/>
      <c r="I2590" s="323"/>
      <c r="J2590" s="323"/>
    </row>
    <row r="2591" spans="2:10">
      <c r="B2591" s="552"/>
      <c r="C2591" s="323"/>
      <c r="D2591" s="323"/>
      <c r="E2591" s="323"/>
      <c r="F2591" s="323"/>
      <c r="G2591" s="323"/>
      <c r="H2591" s="323"/>
      <c r="I2591" s="323"/>
      <c r="J2591" s="323"/>
    </row>
    <row r="2592" spans="2:10">
      <c r="B2592" s="552"/>
      <c r="C2592" s="323"/>
      <c r="D2592" s="323"/>
      <c r="E2592" s="323"/>
      <c r="F2592" s="323"/>
      <c r="G2592" s="323"/>
      <c r="H2592" s="323"/>
      <c r="I2592" s="323"/>
      <c r="J2592" s="323"/>
    </row>
    <row r="2593" spans="2:10">
      <c r="B2593" s="552"/>
      <c r="C2593" s="323"/>
      <c r="D2593" s="323"/>
      <c r="E2593" s="323"/>
      <c r="F2593" s="323"/>
      <c r="G2593" s="323"/>
      <c r="H2593" s="323"/>
      <c r="I2593" s="323"/>
      <c r="J2593" s="323"/>
    </row>
    <row r="2594" spans="2:10">
      <c r="B2594" s="552"/>
      <c r="C2594" s="323"/>
      <c r="D2594" s="323"/>
      <c r="E2594" s="323"/>
      <c r="F2594" s="323"/>
      <c r="G2594" s="323"/>
      <c r="H2594" s="323"/>
      <c r="I2594" s="323"/>
      <c r="J2594" s="323"/>
    </row>
    <row r="2595" spans="2:10">
      <c r="B2595" s="552"/>
      <c r="C2595" s="323"/>
      <c r="D2595" s="323"/>
      <c r="E2595" s="323"/>
      <c r="F2595" s="323"/>
      <c r="G2595" s="323"/>
      <c r="H2595" s="323"/>
      <c r="I2595" s="323"/>
      <c r="J2595" s="323"/>
    </row>
    <row r="2596" spans="2:10">
      <c r="B2596" s="552"/>
      <c r="C2596" s="323"/>
      <c r="D2596" s="323"/>
      <c r="E2596" s="323"/>
      <c r="F2596" s="323"/>
      <c r="G2596" s="323"/>
      <c r="H2596" s="323"/>
      <c r="I2596" s="323"/>
      <c r="J2596" s="323"/>
    </row>
    <row r="2597" spans="2:10">
      <c r="B2597" s="552"/>
      <c r="C2597" s="323"/>
      <c r="D2597" s="323"/>
      <c r="E2597" s="323"/>
      <c r="F2597" s="323"/>
      <c r="G2597" s="323"/>
      <c r="H2597" s="323"/>
      <c r="I2597" s="323"/>
      <c r="J2597" s="323"/>
    </row>
    <row r="2598" spans="2:10">
      <c r="B2598" s="552"/>
      <c r="C2598" s="323"/>
      <c r="D2598" s="323"/>
      <c r="E2598" s="323"/>
      <c r="F2598" s="323"/>
      <c r="G2598" s="323"/>
      <c r="H2598" s="323"/>
      <c r="I2598" s="323"/>
      <c r="J2598" s="323"/>
    </row>
    <row r="2599" spans="2:10">
      <c r="B2599" s="552"/>
      <c r="C2599" s="323"/>
      <c r="D2599" s="323"/>
      <c r="E2599" s="323"/>
      <c r="F2599" s="323"/>
      <c r="G2599" s="323"/>
      <c r="H2599" s="323"/>
      <c r="I2599" s="323"/>
      <c r="J2599" s="323"/>
    </row>
    <row r="2600" spans="2:10">
      <c r="B2600" s="552"/>
      <c r="C2600" s="323"/>
      <c r="D2600" s="323"/>
      <c r="E2600" s="323"/>
      <c r="F2600" s="323"/>
      <c r="G2600" s="323"/>
      <c r="H2600" s="323"/>
      <c r="I2600" s="323"/>
      <c r="J2600" s="323"/>
    </row>
    <row r="2601" spans="2:10">
      <c r="B2601" s="552"/>
      <c r="C2601" s="323"/>
      <c r="D2601" s="323"/>
      <c r="E2601" s="323"/>
      <c r="F2601" s="323"/>
      <c r="G2601" s="323"/>
      <c r="H2601" s="323"/>
      <c r="I2601" s="323"/>
      <c r="J2601" s="323"/>
    </row>
    <row r="2602" spans="2:10">
      <c r="B2602" s="552"/>
      <c r="C2602" s="323"/>
      <c r="D2602" s="323"/>
      <c r="E2602" s="323"/>
      <c r="F2602" s="323"/>
      <c r="G2602" s="323"/>
      <c r="H2602" s="323"/>
      <c r="I2602" s="323"/>
      <c r="J2602" s="323"/>
    </row>
    <row r="2603" spans="2:10">
      <c r="B2603" s="552"/>
      <c r="C2603" s="323"/>
      <c r="D2603" s="323"/>
      <c r="E2603" s="323"/>
      <c r="F2603" s="323"/>
      <c r="G2603" s="323"/>
      <c r="H2603" s="323"/>
      <c r="I2603" s="323"/>
      <c r="J2603" s="323"/>
    </row>
    <row r="2604" spans="2:10">
      <c r="B2604" s="552"/>
      <c r="C2604" s="323"/>
      <c r="D2604" s="323"/>
      <c r="E2604" s="323"/>
      <c r="F2604" s="323"/>
      <c r="G2604" s="323"/>
      <c r="H2604" s="323"/>
      <c r="I2604" s="323"/>
      <c r="J2604" s="323"/>
    </row>
    <row r="2605" spans="2:10">
      <c r="B2605" s="552"/>
      <c r="C2605" s="323"/>
      <c r="D2605" s="323"/>
      <c r="E2605" s="323"/>
      <c r="F2605" s="323"/>
      <c r="G2605" s="323"/>
      <c r="H2605" s="323"/>
      <c r="I2605" s="323"/>
      <c r="J2605" s="323"/>
    </row>
    <row r="2606" spans="2:10">
      <c r="B2606" s="552"/>
      <c r="C2606" s="323"/>
      <c r="D2606" s="323"/>
      <c r="E2606" s="323"/>
      <c r="F2606" s="323"/>
      <c r="G2606" s="323"/>
      <c r="H2606" s="323"/>
      <c r="I2606" s="323"/>
      <c r="J2606" s="323"/>
    </row>
    <row r="2607" spans="2:10">
      <c r="B2607" s="552"/>
      <c r="C2607" s="323"/>
      <c r="D2607" s="323"/>
      <c r="E2607" s="323"/>
      <c r="F2607" s="323"/>
      <c r="G2607" s="323"/>
      <c r="H2607" s="323"/>
      <c r="I2607" s="323"/>
      <c r="J2607" s="323"/>
    </row>
    <row r="2608" spans="2:10">
      <c r="B2608" s="552"/>
      <c r="C2608" s="323"/>
      <c r="D2608" s="323"/>
      <c r="E2608" s="323"/>
      <c r="F2608" s="323"/>
      <c r="G2608" s="323"/>
      <c r="H2608" s="323"/>
      <c r="I2608" s="323"/>
      <c r="J2608" s="323"/>
    </row>
    <row r="2609" spans="2:10">
      <c r="B2609" s="552"/>
      <c r="C2609" s="323"/>
      <c r="D2609" s="323"/>
      <c r="E2609" s="323"/>
      <c r="F2609" s="323"/>
      <c r="G2609" s="323"/>
      <c r="H2609" s="323"/>
      <c r="I2609" s="323"/>
      <c r="J2609" s="323"/>
    </row>
    <row r="2610" spans="2:10">
      <c r="B2610" s="552"/>
      <c r="C2610" s="323"/>
      <c r="D2610" s="323"/>
      <c r="E2610" s="323"/>
      <c r="F2610" s="323"/>
      <c r="G2610" s="323"/>
      <c r="H2610" s="323"/>
      <c r="I2610" s="323"/>
      <c r="J2610" s="323"/>
    </row>
    <row r="2611" spans="2:10">
      <c r="B2611" s="552"/>
      <c r="C2611" s="323"/>
      <c r="D2611" s="323"/>
      <c r="E2611" s="323"/>
      <c r="F2611" s="323"/>
      <c r="G2611" s="323"/>
      <c r="H2611" s="323"/>
      <c r="I2611" s="323"/>
      <c r="J2611" s="323"/>
    </row>
    <row r="2612" spans="2:10">
      <c r="B2612" s="552"/>
      <c r="C2612" s="323"/>
      <c r="D2612" s="323"/>
      <c r="E2612" s="323"/>
      <c r="F2612" s="323"/>
      <c r="G2612" s="323"/>
      <c r="H2612" s="323"/>
      <c r="I2612" s="323"/>
      <c r="J2612" s="323"/>
    </row>
    <row r="2613" spans="2:10">
      <c r="B2613" s="552"/>
      <c r="C2613" s="323"/>
      <c r="D2613" s="323"/>
      <c r="E2613" s="323"/>
      <c r="F2613" s="323"/>
      <c r="G2613" s="323"/>
      <c r="H2613" s="323"/>
      <c r="I2613" s="323"/>
      <c r="J2613" s="323"/>
    </row>
    <row r="2614" spans="2:10">
      <c r="B2614" s="552"/>
      <c r="C2614" s="323"/>
      <c r="D2614" s="323"/>
      <c r="E2614" s="323"/>
      <c r="F2614" s="323"/>
      <c r="G2614" s="323"/>
      <c r="H2614" s="323"/>
      <c r="I2614" s="323"/>
      <c r="J2614" s="323"/>
    </row>
    <row r="2615" spans="2:10">
      <c r="B2615" s="552"/>
      <c r="C2615" s="323"/>
      <c r="D2615" s="323"/>
      <c r="E2615" s="323"/>
      <c r="F2615" s="323"/>
      <c r="G2615" s="323"/>
      <c r="H2615" s="323"/>
      <c r="I2615" s="323"/>
      <c r="J2615" s="323"/>
    </row>
    <row r="2616" spans="2:10">
      <c r="B2616" s="552"/>
      <c r="C2616" s="323"/>
      <c r="D2616" s="323"/>
      <c r="E2616" s="323"/>
      <c r="F2616" s="323"/>
      <c r="G2616" s="323"/>
      <c r="H2616" s="323"/>
      <c r="I2616" s="323"/>
      <c r="J2616" s="323"/>
    </row>
    <row r="2617" spans="2:10">
      <c r="B2617" s="552"/>
      <c r="C2617" s="323"/>
      <c r="D2617" s="323"/>
      <c r="E2617" s="323"/>
      <c r="F2617" s="323"/>
      <c r="G2617" s="323"/>
      <c r="H2617" s="323"/>
      <c r="I2617" s="323"/>
      <c r="J2617" s="323"/>
    </row>
    <row r="2618" spans="2:10">
      <c r="B2618" s="552"/>
      <c r="C2618" s="323"/>
      <c r="D2618" s="323"/>
      <c r="E2618" s="323"/>
      <c r="F2618" s="323"/>
      <c r="G2618" s="323"/>
      <c r="H2618" s="323"/>
      <c r="I2618" s="323"/>
      <c r="J2618" s="323"/>
    </row>
    <row r="2619" spans="2:10">
      <c r="B2619" s="552"/>
      <c r="C2619" s="323"/>
      <c r="D2619" s="323"/>
      <c r="E2619" s="323"/>
      <c r="F2619" s="323"/>
      <c r="G2619" s="323"/>
      <c r="H2619" s="323"/>
      <c r="I2619" s="323"/>
      <c r="J2619" s="323"/>
    </row>
    <row r="2620" spans="2:10">
      <c r="B2620" s="552"/>
      <c r="C2620" s="323"/>
      <c r="D2620" s="323"/>
      <c r="E2620" s="323"/>
      <c r="F2620" s="323"/>
      <c r="G2620" s="323"/>
      <c r="H2620" s="323"/>
      <c r="I2620" s="323"/>
      <c r="J2620" s="323"/>
    </row>
    <row r="2621" spans="2:10">
      <c r="B2621" s="552"/>
      <c r="C2621" s="323"/>
      <c r="D2621" s="323"/>
      <c r="E2621" s="323"/>
      <c r="F2621" s="323"/>
      <c r="G2621" s="323"/>
      <c r="H2621" s="323"/>
      <c r="I2621" s="323"/>
      <c r="J2621" s="323"/>
    </row>
    <row r="2622" spans="2:10">
      <c r="B2622" s="552"/>
      <c r="C2622" s="323"/>
      <c r="D2622" s="323"/>
      <c r="E2622" s="323"/>
      <c r="F2622" s="323"/>
      <c r="G2622" s="323"/>
      <c r="H2622" s="323"/>
      <c r="I2622" s="323"/>
      <c r="J2622" s="323"/>
    </row>
    <row r="2623" spans="2:10">
      <c r="B2623" s="552"/>
      <c r="C2623" s="323"/>
      <c r="D2623" s="323"/>
      <c r="E2623" s="323"/>
      <c r="F2623" s="323"/>
      <c r="G2623" s="323"/>
      <c r="H2623" s="323"/>
      <c r="I2623" s="323"/>
      <c r="J2623" s="323"/>
    </row>
    <row r="2624" spans="2:10">
      <c r="B2624" s="552"/>
      <c r="C2624" s="323"/>
      <c r="D2624" s="323"/>
      <c r="E2624" s="323"/>
      <c r="F2624" s="323"/>
      <c r="G2624" s="323"/>
      <c r="H2624" s="323"/>
      <c r="I2624" s="323"/>
      <c r="J2624" s="323"/>
    </row>
    <row r="2625" spans="2:10">
      <c r="B2625" s="552"/>
      <c r="C2625" s="323"/>
      <c r="D2625" s="323"/>
      <c r="E2625" s="323"/>
      <c r="F2625" s="323"/>
      <c r="G2625" s="323"/>
      <c r="H2625" s="323"/>
      <c r="I2625" s="323"/>
      <c r="J2625" s="323"/>
    </row>
    <row r="2626" spans="2:10">
      <c r="B2626" s="552"/>
      <c r="C2626" s="323"/>
      <c r="D2626" s="323"/>
      <c r="E2626" s="323"/>
      <c r="F2626" s="323"/>
      <c r="G2626" s="323"/>
      <c r="H2626" s="323"/>
      <c r="I2626" s="323"/>
      <c r="J2626" s="323"/>
    </row>
    <row r="2627" spans="2:10">
      <c r="B2627" s="552"/>
      <c r="C2627" s="323"/>
      <c r="D2627" s="323"/>
      <c r="E2627" s="323"/>
      <c r="F2627" s="323"/>
      <c r="G2627" s="323"/>
      <c r="H2627" s="323"/>
      <c r="I2627" s="323"/>
      <c r="J2627" s="323"/>
    </row>
    <row r="2628" spans="2:10">
      <c r="B2628" s="552"/>
      <c r="C2628" s="323"/>
      <c r="D2628" s="323"/>
      <c r="E2628" s="323"/>
      <c r="F2628" s="323"/>
      <c r="G2628" s="323"/>
      <c r="H2628" s="323"/>
      <c r="I2628" s="323"/>
      <c r="J2628" s="323"/>
    </row>
    <row r="2629" spans="2:10">
      <c r="B2629" s="552"/>
      <c r="C2629" s="323"/>
      <c r="D2629" s="323"/>
      <c r="E2629" s="323"/>
      <c r="F2629" s="323"/>
      <c r="G2629" s="323"/>
      <c r="H2629" s="323"/>
      <c r="I2629" s="323"/>
      <c r="J2629" s="323"/>
    </row>
    <row r="2630" spans="2:10">
      <c r="B2630" s="552"/>
      <c r="C2630" s="323"/>
      <c r="D2630" s="323"/>
      <c r="E2630" s="323"/>
      <c r="F2630" s="323"/>
      <c r="G2630" s="323"/>
      <c r="H2630" s="323"/>
      <c r="I2630" s="323"/>
      <c r="J2630" s="323"/>
    </row>
    <row r="2631" spans="2:10">
      <c r="B2631" s="552"/>
      <c r="C2631" s="323"/>
      <c r="D2631" s="323"/>
      <c r="E2631" s="323"/>
      <c r="F2631" s="323"/>
      <c r="G2631" s="323"/>
      <c r="H2631" s="323"/>
      <c r="I2631" s="323"/>
      <c r="J2631" s="323"/>
    </row>
    <row r="2632" spans="2:10">
      <c r="B2632" s="552"/>
      <c r="C2632" s="323"/>
      <c r="D2632" s="323"/>
      <c r="E2632" s="323"/>
      <c r="F2632" s="323"/>
      <c r="G2632" s="323"/>
      <c r="H2632" s="323"/>
      <c r="I2632" s="323"/>
      <c r="J2632" s="323"/>
    </row>
    <row r="2633" spans="2:10">
      <c r="B2633" s="552"/>
      <c r="C2633" s="323"/>
      <c r="D2633" s="323"/>
      <c r="E2633" s="323"/>
      <c r="F2633" s="323"/>
      <c r="G2633" s="323"/>
      <c r="H2633" s="323"/>
      <c r="I2633" s="323"/>
      <c r="J2633" s="323"/>
    </row>
    <row r="2634" spans="2:10">
      <c r="B2634" s="552"/>
      <c r="C2634" s="323"/>
      <c r="D2634" s="323"/>
      <c r="E2634" s="323"/>
      <c r="F2634" s="323"/>
      <c r="G2634" s="323"/>
      <c r="H2634" s="323"/>
      <c r="I2634" s="323"/>
      <c r="J2634" s="323"/>
    </row>
    <row r="2635" spans="2:10">
      <c r="B2635" s="552"/>
      <c r="C2635" s="323"/>
      <c r="D2635" s="323"/>
      <c r="E2635" s="323"/>
      <c r="F2635" s="323"/>
      <c r="G2635" s="323"/>
      <c r="H2635" s="323"/>
      <c r="I2635" s="323"/>
      <c r="J2635" s="323"/>
    </row>
    <row r="2636" spans="2:10">
      <c r="B2636" s="552"/>
      <c r="C2636" s="323"/>
      <c r="D2636" s="323"/>
      <c r="E2636" s="323"/>
      <c r="F2636" s="323"/>
      <c r="G2636" s="323"/>
      <c r="H2636" s="323"/>
      <c r="I2636" s="323"/>
      <c r="J2636" s="323"/>
    </row>
    <row r="2637" spans="2:10">
      <c r="B2637" s="552"/>
      <c r="C2637" s="323"/>
      <c r="D2637" s="323"/>
      <c r="E2637" s="323"/>
      <c r="F2637" s="323"/>
      <c r="G2637" s="323"/>
      <c r="H2637" s="323"/>
      <c r="I2637" s="323"/>
      <c r="J2637" s="323"/>
    </row>
    <row r="2638" spans="2:10">
      <c r="B2638" s="552"/>
      <c r="C2638" s="323"/>
      <c r="D2638" s="323"/>
      <c r="E2638" s="323"/>
      <c r="F2638" s="323"/>
      <c r="G2638" s="323"/>
      <c r="H2638" s="323"/>
      <c r="I2638" s="323"/>
      <c r="J2638" s="323"/>
    </row>
    <row r="2639" spans="2:10">
      <c r="B2639" s="552"/>
      <c r="C2639" s="323"/>
      <c r="D2639" s="323"/>
      <c r="E2639" s="323"/>
      <c r="F2639" s="323"/>
      <c r="G2639" s="323"/>
      <c r="H2639" s="323"/>
      <c r="I2639" s="323"/>
      <c r="J2639" s="323"/>
    </row>
    <row r="2640" spans="2:10">
      <c r="B2640" s="552"/>
      <c r="C2640" s="323"/>
      <c r="D2640" s="323"/>
      <c r="E2640" s="323"/>
      <c r="F2640" s="323"/>
      <c r="G2640" s="323"/>
      <c r="H2640" s="323"/>
      <c r="I2640" s="323"/>
      <c r="J2640" s="323"/>
    </row>
    <row r="2641" spans="2:10">
      <c r="B2641" s="552"/>
      <c r="C2641" s="323"/>
      <c r="D2641" s="323"/>
      <c r="E2641" s="323"/>
      <c r="F2641" s="323"/>
      <c r="G2641" s="323"/>
      <c r="H2641" s="323"/>
      <c r="I2641" s="323"/>
      <c r="J2641" s="323"/>
    </row>
    <row r="2642" spans="2:10">
      <c r="B2642" s="552"/>
      <c r="C2642" s="323"/>
      <c r="D2642" s="323"/>
      <c r="E2642" s="323"/>
      <c r="F2642" s="323"/>
      <c r="G2642" s="323"/>
      <c r="H2642" s="323"/>
      <c r="I2642" s="323"/>
      <c r="J2642" s="323"/>
    </row>
    <row r="2643" spans="2:10">
      <c r="B2643" s="552"/>
      <c r="C2643" s="323"/>
      <c r="D2643" s="323"/>
      <c r="E2643" s="323"/>
      <c r="F2643" s="323"/>
      <c r="G2643" s="323"/>
      <c r="H2643" s="323"/>
      <c r="I2643" s="323"/>
      <c r="J2643" s="323"/>
    </row>
    <row r="2644" spans="2:10">
      <c r="B2644" s="552"/>
      <c r="C2644" s="323"/>
      <c r="D2644" s="323"/>
      <c r="E2644" s="323"/>
      <c r="F2644" s="323"/>
      <c r="G2644" s="323"/>
      <c r="H2644" s="323"/>
      <c r="I2644" s="323"/>
      <c r="J2644" s="323"/>
    </row>
    <row r="2645" spans="2:10">
      <c r="B2645" s="552"/>
      <c r="C2645" s="323"/>
      <c r="D2645" s="323"/>
      <c r="E2645" s="323"/>
      <c r="F2645" s="323"/>
      <c r="G2645" s="323"/>
      <c r="H2645" s="323"/>
      <c r="I2645" s="323"/>
      <c r="J2645" s="323"/>
    </row>
    <row r="2646" spans="2:10">
      <c r="B2646" s="552"/>
      <c r="C2646" s="323"/>
      <c r="D2646" s="323"/>
      <c r="E2646" s="323"/>
      <c r="F2646" s="323"/>
      <c r="G2646" s="323"/>
      <c r="H2646" s="323"/>
      <c r="I2646" s="323"/>
      <c r="J2646" s="323"/>
    </row>
    <row r="2647" spans="2:10">
      <c r="B2647" s="552"/>
      <c r="C2647" s="323"/>
      <c r="D2647" s="323"/>
      <c r="E2647" s="323"/>
      <c r="F2647" s="323"/>
      <c r="G2647" s="323"/>
      <c r="H2647" s="323"/>
      <c r="I2647" s="323"/>
      <c r="J2647" s="323"/>
    </row>
    <row r="2648" spans="2:10">
      <c r="B2648" s="552"/>
      <c r="C2648" s="323"/>
      <c r="D2648" s="323"/>
      <c r="E2648" s="323"/>
      <c r="F2648" s="323"/>
      <c r="G2648" s="323"/>
      <c r="H2648" s="323"/>
      <c r="I2648" s="323"/>
      <c r="J2648" s="323"/>
    </row>
    <row r="2649" spans="2:10">
      <c r="B2649" s="552"/>
      <c r="C2649" s="323"/>
      <c r="D2649" s="323"/>
      <c r="E2649" s="323"/>
      <c r="F2649" s="323"/>
      <c r="G2649" s="323"/>
      <c r="H2649" s="323"/>
      <c r="I2649" s="323"/>
      <c r="J2649" s="323"/>
    </row>
    <row r="2650" spans="2:10">
      <c r="B2650" s="552"/>
      <c r="C2650" s="323"/>
      <c r="D2650" s="323"/>
      <c r="E2650" s="323"/>
      <c r="F2650" s="323"/>
      <c r="G2650" s="323"/>
      <c r="H2650" s="323"/>
      <c r="I2650" s="323"/>
      <c r="J2650" s="323"/>
    </row>
    <row r="2651" spans="2:10">
      <c r="B2651" s="552"/>
      <c r="C2651" s="323"/>
      <c r="D2651" s="323"/>
      <c r="E2651" s="323"/>
      <c r="F2651" s="323"/>
      <c r="G2651" s="323"/>
      <c r="H2651" s="323"/>
      <c r="I2651" s="323"/>
      <c r="J2651" s="323"/>
    </row>
    <row r="2652" spans="2:10">
      <c r="B2652" s="552"/>
      <c r="C2652" s="323"/>
      <c r="D2652" s="323"/>
      <c r="E2652" s="323"/>
      <c r="F2652" s="323"/>
      <c r="G2652" s="323"/>
      <c r="H2652" s="323"/>
      <c r="I2652" s="323"/>
      <c r="J2652" s="323"/>
    </row>
    <row r="2653" spans="2:10">
      <c r="B2653" s="552"/>
      <c r="C2653" s="323"/>
      <c r="D2653" s="323"/>
      <c r="E2653" s="323"/>
      <c r="F2653" s="323"/>
      <c r="G2653" s="323"/>
      <c r="H2653" s="323"/>
      <c r="I2653" s="323"/>
      <c r="J2653" s="323"/>
    </row>
    <row r="2654" spans="2:10">
      <c r="B2654" s="552"/>
      <c r="C2654" s="323"/>
      <c r="D2654" s="323"/>
      <c r="E2654" s="323"/>
      <c r="F2654" s="323"/>
      <c r="G2654" s="323"/>
      <c r="H2654" s="323"/>
      <c r="I2654" s="323"/>
      <c r="J2654" s="323"/>
    </row>
    <row r="2655" spans="2:10">
      <c r="B2655" s="552"/>
      <c r="C2655" s="323"/>
      <c r="D2655" s="323"/>
      <c r="E2655" s="323"/>
      <c r="F2655" s="323"/>
      <c r="G2655" s="323"/>
      <c r="H2655" s="323"/>
      <c r="I2655" s="323"/>
      <c r="J2655" s="323"/>
    </row>
    <row r="2656" spans="2:10">
      <c r="B2656" s="552"/>
      <c r="C2656" s="323"/>
      <c r="D2656" s="323"/>
      <c r="E2656" s="323"/>
      <c r="F2656" s="323"/>
      <c r="G2656" s="323"/>
      <c r="H2656" s="323"/>
      <c r="I2656" s="323"/>
      <c r="J2656" s="323"/>
    </row>
    <row r="2657" spans="2:10">
      <c r="B2657" s="552"/>
      <c r="C2657" s="323"/>
      <c r="D2657" s="323"/>
      <c r="E2657" s="323"/>
      <c r="F2657" s="323"/>
      <c r="G2657" s="323"/>
      <c r="H2657" s="323"/>
      <c r="I2657" s="323"/>
      <c r="J2657" s="323"/>
    </row>
    <row r="2658" spans="2:10">
      <c r="B2658" s="552"/>
      <c r="C2658" s="323"/>
      <c r="D2658" s="323"/>
      <c r="E2658" s="323"/>
      <c r="F2658" s="323"/>
      <c r="G2658" s="323"/>
      <c r="H2658" s="323"/>
      <c r="I2658" s="323"/>
      <c r="J2658" s="323"/>
    </row>
    <row r="2659" spans="2:10">
      <c r="B2659" s="552"/>
      <c r="C2659" s="323"/>
      <c r="D2659" s="323"/>
      <c r="E2659" s="323"/>
      <c r="F2659" s="323"/>
      <c r="G2659" s="323"/>
      <c r="H2659" s="323"/>
      <c r="I2659" s="323"/>
      <c r="J2659" s="323"/>
    </row>
    <row r="2660" spans="2:10">
      <c r="B2660" s="552"/>
      <c r="C2660" s="323"/>
      <c r="D2660" s="323"/>
      <c r="E2660" s="323"/>
      <c r="F2660" s="323"/>
      <c r="G2660" s="323"/>
      <c r="H2660" s="323"/>
      <c r="I2660" s="323"/>
      <c r="J2660" s="323"/>
    </row>
    <row r="2661" spans="2:10">
      <c r="B2661" s="552"/>
      <c r="C2661" s="323"/>
      <c r="D2661" s="323"/>
      <c r="E2661" s="323"/>
      <c r="F2661" s="323"/>
      <c r="G2661" s="323"/>
      <c r="H2661" s="323"/>
      <c r="I2661" s="323"/>
      <c r="J2661" s="323"/>
    </row>
    <row r="2662" spans="2:10">
      <c r="B2662" s="552"/>
      <c r="C2662" s="323"/>
      <c r="D2662" s="323"/>
      <c r="E2662" s="323"/>
      <c r="F2662" s="323"/>
      <c r="G2662" s="323"/>
      <c r="H2662" s="323"/>
      <c r="I2662" s="323"/>
      <c r="J2662" s="323"/>
    </row>
    <row r="2663" spans="2:10">
      <c r="B2663" s="552"/>
      <c r="C2663" s="323"/>
      <c r="D2663" s="323"/>
      <c r="E2663" s="323"/>
      <c r="F2663" s="323"/>
      <c r="G2663" s="323"/>
      <c r="H2663" s="323"/>
      <c r="I2663" s="323"/>
      <c r="J2663" s="323"/>
    </row>
    <row r="2664" spans="2:10">
      <c r="B2664" s="552"/>
      <c r="C2664" s="323"/>
      <c r="D2664" s="323"/>
      <c r="E2664" s="323"/>
      <c r="F2664" s="323"/>
      <c r="G2664" s="323"/>
      <c r="H2664" s="323"/>
      <c r="I2664" s="323"/>
      <c r="J2664" s="323"/>
    </row>
    <row r="2665" spans="2:10">
      <c r="B2665" s="552"/>
      <c r="C2665" s="323"/>
      <c r="D2665" s="323"/>
      <c r="E2665" s="323"/>
      <c r="F2665" s="323"/>
      <c r="G2665" s="323"/>
      <c r="H2665" s="323"/>
      <c r="I2665" s="323"/>
      <c r="J2665" s="323"/>
    </row>
    <row r="2666" spans="2:10">
      <c r="B2666" s="552"/>
      <c r="C2666" s="323"/>
      <c r="D2666" s="323"/>
      <c r="E2666" s="323"/>
      <c r="F2666" s="323"/>
      <c r="G2666" s="323"/>
      <c r="H2666" s="323"/>
      <c r="I2666" s="323"/>
      <c r="J2666" s="323"/>
    </row>
    <row r="2667" spans="2:10">
      <c r="B2667" s="552"/>
      <c r="C2667" s="323"/>
      <c r="D2667" s="323"/>
      <c r="E2667" s="323"/>
      <c r="F2667" s="323"/>
      <c r="G2667" s="323"/>
      <c r="H2667" s="323"/>
      <c r="I2667" s="323"/>
      <c r="J2667" s="323"/>
    </row>
    <row r="2668" spans="2:10">
      <c r="B2668" s="552"/>
      <c r="C2668" s="323"/>
      <c r="D2668" s="323"/>
      <c r="E2668" s="323"/>
      <c r="F2668" s="323"/>
      <c r="G2668" s="323"/>
      <c r="H2668" s="323"/>
      <c r="I2668" s="323"/>
      <c r="J2668" s="323"/>
    </row>
    <row r="2669" spans="2:10">
      <c r="B2669" s="552"/>
      <c r="C2669" s="323"/>
      <c r="D2669" s="323"/>
      <c r="E2669" s="323"/>
      <c r="F2669" s="323"/>
      <c r="G2669" s="323"/>
      <c r="H2669" s="323"/>
      <c r="I2669" s="323"/>
      <c r="J2669" s="323"/>
    </row>
    <row r="2670" spans="2:10">
      <c r="B2670" s="552"/>
      <c r="C2670" s="323"/>
      <c r="D2670" s="323"/>
      <c r="E2670" s="323"/>
      <c r="F2670" s="323"/>
      <c r="G2670" s="323"/>
      <c r="H2670" s="323"/>
      <c r="I2670" s="323"/>
      <c r="J2670" s="323"/>
    </row>
    <row r="2671" spans="2:10">
      <c r="B2671" s="552"/>
      <c r="C2671" s="323"/>
      <c r="D2671" s="323"/>
      <c r="E2671" s="323"/>
      <c r="F2671" s="323"/>
      <c r="G2671" s="323"/>
      <c r="H2671" s="323"/>
      <c r="I2671" s="323"/>
      <c r="J2671" s="323"/>
    </row>
    <row r="2672" spans="2:10">
      <c r="B2672" s="552"/>
      <c r="C2672" s="323"/>
      <c r="D2672" s="323"/>
      <c r="E2672" s="323"/>
      <c r="F2672" s="323"/>
      <c r="G2672" s="323"/>
      <c r="H2672" s="323"/>
      <c r="I2672" s="323"/>
      <c r="J2672" s="323"/>
    </row>
    <row r="2673" spans="2:10">
      <c r="B2673" s="552"/>
      <c r="C2673" s="323"/>
      <c r="D2673" s="323"/>
      <c r="E2673" s="323"/>
      <c r="F2673" s="323"/>
      <c r="G2673" s="323"/>
      <c r="H2673" s="323"/>
      <c r="I2673" s="323"/>
      <c r="J2673" s="323"/>
    </row>
    <row r="2674" spans="2:10">
      <c r="B2674" s="552"/>
      <c r="C2674" s="323"/>
      <c r="D2674" s="323"/>
      <c r="E2674" s="323"/>
      <c r="F2674" s="323"/>
      <c r="G2674" s="323"/>
      <c r="H2674" s="323"/>
      <c r="I2674" s="323"/>
      <c r="J2674" s="323"/>
    </row>
    <row r="2675" spans="2:10">
      <c r="B2675" s="552"/>
      <c r="C2675" s="323"/>
      <c r="D2675" s="323"/>
      <c r="E2675" s="323"/>
      <c r="F2675" s="323"/>
      <c r="G2675" s="323"/>
      <c r="H2675" s="323"/>
      <c r="I2675" s="323"/>
      <c r="J2675" s="323"/>
    </row>
    <row r="2676" spans="2:10">
      <c r="B2676" s="552"/>
      <c r="C2676" s="323"/>
      <c r="D2676" s="323"/>
      <c r="E2676" s="323"/>
      <c r="F2676" s="323"/>
      <c r="G2676" s="323"/>
      <c r="H2676" s="323"/>
      <c r="I2676" s="323"/>
      <c r="J2676" s="323"/>
    </row>
    <row r="2677" spans="2:10">
      <c r="B2677" s="552"/>
      <c r="C2677" s="323"/>
      <c r="D2677" s="323"/>
      <c r="E2677" s="323"/>
      <c r="F2677" s="323"/>
      <c r="G2677" s="323"/>
      <c r="H2677" s="323"/>
      <c r="I2677" s="323"/>
      <c r="J2677" s="323"/>
    </row>
    <row r="2678" spans="2:10">
      <c r="B2678" s="552"/>
      <c r="C2678" s="323"/>
      <c r="D2678" s="323"/>
      <c r="E2678" s="323"/>
      <c r="F2678" s="323"/>
      <c r="G2678" s="323"/>
      <c r="H2678" s="323"/>
      <c r="I2678" s="323"/>
      <c r="J2678" s="323"/>
    </row>
    <row r="2679" spans="2:10">
      <c r="B2679" s="552"/>
      <c r="C2679" s="323"/>
      <c r="D2679" s="323"/>
      <c r="E2679" s="323"/>
      <c r="F2679" s="323"/>
      <c r="G2679" s="323"/>
      <c r="H2679" s="323"/>
      <c r="I2679" s="323"/>
      <c r="J2679" s="323"/>
    </row>
    <row r="2680" spans="2:10">
      <c r="B2680" s="552"/>
      <c r="C2680" s="323"/>
      <c r="D2680" s="323"/>
      <c r="E2680" s="323"/>
      <c r="F2680" s="323"/>
      <c r="G2680" s="323"/>
      <c r="H2680" s="323"/>
      <c r="I2680" s="323"/>
      <c r="J2680" s="323"/>
    </row>
    <row r="2681" spans="2:10">
      <c r="B2681" s="552"/>
      <c r="C2681" s="323"/>
      <c r="D2681" s="323"/>
      <c r="E2681" s="323"/>
      <c r="F2681" s="323"/>
      <c r="G2681" s="323"/>
      <c r="H2681" s="323"/>
      <c r="I2681" s="323"/>
      <c r="J2681" s="323"/>
    </row>
    <row r="2682" spans="2:10">
      <c r="B2682" s="552"/>
      <c r="C2682" s="323"/>
      <c r="D2682" s="323"/>
      <c r="E2682" s="323"/>
      <c r="F2682" s="323"/>
      <c r="G2682" s="323"/>
      <c r="H2682" s="323"/>
      <c r="I2682" s="323"/>
      <c r="J2682" s="323"/>
    </row>
    <row r="2683" spans="2:10">
      <c r="B2683" s="552"/>
      <c r="C2683" s="323"/>
      <c r="D2683" s="323"/>
      <c r="E2683" s="323"/>
      <c r="F2683" s="323"/>
      <c r="G2683" s="323"/>
      <c r="H2683" s="323"/>
      <c r="I2683" s="323"/>
      <c r="J2683" s="323"/>
    </row>
    <row r="2684" spans="2:10">
      <c r="B2684" s="552"/>
      <c r="C2684" s="323"/>
      <c r="D2684" s="323"/>
      <c r="E2684" s="323"/>
      <c r="F2684" s="323"/>
      <c r="G2684" s="323"/>
      <c r="H2684" s="323"/>
      <c r="I2684" s="323"/>
      <c r="J2684" s="323"/>
    </row>
    <row r="2685" spans="2:10">
      <c r="B2685" s="552"/>
      <c r="C2685" s="323"/>
      <c r="D2685" s="323"/>
      <c r="E2685" s="323"/>
      <c r="F2685" s="323"/>
      <c r="G2685" s="323"/>
      <c r="H2685" s="323"/>
      <c r="I2685" s="323"/>
      <c r="J2685" s="323"/>
    </row>
    <row r="2686" spans="2:10">
      <c r="B2686" s="552"/>
      <c r="C2686" s="323"/>
      <c r="D2686" s="323"/>
      <c r="E2686" s="323"/>
      <c r="F2686" s="323"/>
      <c r="G2686" s="323"/>
      <c r="H2686" s="323"/>
      <c r="I2686" s="323"/>
      <c r="J2686" s="323"/>
    </row>
    <row r="2687" spans="2:10">
      <c r="B2687" s="552"/>
      <c r="C2687" s="323"/>
      <c r="D2687" s="323"/>
      <c r="E2687" s="323"/>
      <c r="F2687" s="323"/>
      <c r="G2687" s="323"/>
      <c r="H2687" s="323"/>
      <c r="I2687" s="323"/>
      <c r="J2687" s="323"/>
    </row>
    <row r="2688" spans="2:10">
      <c r="B2688" s="552"/>
      <c r="C2688" s="323"/>
      <c r="D2688" s="323"/>
      <c r="E2688" s="323"/>
      <c r="F2688" s="323"/>
      <c r="G2688" s="323"/>
      <c r="H2688" s="323"/>
      <c r="I2688" s="323"/>
      <c r="J2688" s="323"/>
    </row>
    <row r="2689" spans="2:10">
      <c r="B2689" s="552"/>
      <c r="C2689" s="323"/>
      <c r="D2689" s="323"/>
      <c r="E2689" s="323"/>
      <c r="F2689" s="323"/>
      <c r="G2689" s="323"/>
      <c r="H2689" s="323"/>
      <c r="I2689" s="323"/>
      <c r="J2689" s="323"/>
    </row>
    <row r="2690" spans="2:10">
      <c r="B2690" s="552"/>
      <c r="C2690" s="323"/>
      <c r="D2690" s="323"/>
      <c r="E2690" s="323"/>
      <c r="F2690" s="323"/>
      <c r="G2690" s="323"/>
      <c r="H2690" s="323"/>
      <c r="I2690" s="323"/>
      <c r="J2690" s="323"/>
    </row>
    <row r="2691" spans="2:10">
      <c r="B2691" s="552"/>
      <c r="C2691" s="323"/>
      <c r="D2691" s="323"/>
      <c r="E2691" s="323"/>
      <c r="F2691" s="323"/>
      <c r="G2691" s="323"/>
      <c r="H2691" s="323"/>
      <c r="I2691" s="323"/>
      <c r="J2691" s="323"/>
    </row>
    <row r="2692" spans="2:10">
      <c r="B2692" s="552"/>
      <c r="C2692" s="323"/>
      <c r="D2692" s="323"/>
      <c r="E2692" s="323"/>
      <c r="F2692" s="323"/>
      <c r="G2692" s="323"/>
      <c r="H2692" s="323"/>
      <c r="I2692" s="323"/>
      <c r="J2692" s="323"/>
    </row>
    <row r="2693" spans="2:10">
      <c r="B2693" s="552"/>
      <c r="C2693" s="323"/>
      <c r="D2693" s="323"/>
      <c r="E2693" s="323"/>
      <c r="F2693" s="323"/>
      <c r="G2693" s="323"/>
      <c r="H2693" s="323"/>
      <c r="I2693" s="323"/>
      <c r="J2693" s="323"/>
    </row>
    <row r="2694" spans="2:10">
      <c r="B2694" s="552"/>
      <c r="C2694" s="323"/>
      <c r="D2694" s="323"/>
      <c r="E2694" s="323"/>
      <c r="F2694" s="323"/>
      <c r="G2694" s="323"/>
      <c r="H2694" s="323"/>
      <c r="I2694" s="323"/>
      <c r="J2694" s="323"/>
    </row>
    <row r="2695" spans="2:10">
      <c r="B2695" s="552"/>
      <c r="C2695" s="323"/>
      <c r="D2695" s="323"/>
      <c r="E2695" s="323"/>
      <c r="F2695" s="323"/>
      <c r="G2695" s="323"/>
      <c r="H2695" s="323"/>
      <c r="I2695" s="323"/>
      <c r="J2695" s="323"/>
    </row>
    <row r="2696" spans="2:10">
      <c r="B2696" s="552"/>
      <c r="C2696" s="323"/>
      <c r="D2696" s="323"/>
      <c r="E2696" s="323"/>
      <c r="F2696" s="323"/>
      <c r="G2696" s="323"/>
      <c r="H2696" s="323"/>
      <c r="I2696" s="323"/>
      <c r="J2696" s="323"/>
    </row>
    <row r="2697" spans="2:10">
      <c r="B2697" s="552"/>
      <c r="C2697" s="323"/>
      <c r="D2697" s="323"/>
      <c r="E2697" s="323"/>
      <c r="F2697" s="323"/>
      <c r="G2697" s="323"/>
      <c r="H2697" s="323"/>
      <c r="I2697" s="323"/>
      <c r="J2697" s="323"/>
    </row>
    <row r="2698" spans="2:10">
      <c r="B2698" s="552"/>
      <c r="C2698" s="323"/>
      <c r="D2698" s="323"/>
      <c r="E2698" s="323"/>
      <c r="F2698" s="323"/>
      <c r="G2698" s="323"/>
      <c r="H2698" s="323"/>
      <c r="I2698" s="323"/>
      <c r="J2698" s="323"/>
    </row>
    <row r="2699" spans="2:10">
      <c r="B2699" s="552"/>
      <c r="C2699" s="323"/>
      <c r="D2699" s="323"/>
      <c r="E2699" s="323"/>
      <c r="F2699" s="323"/>
      <c r="G2699" s="323"/>
      <c r="H2699" s="323"/>
      <c r="I2699" s="323"/>
      <c r="J2699" s="323"/>
    </row>
    <row r="2700" spans="2:10">
      <c r="B2700" s="552"/>
      <c r="C2700" s="323"/>
      <c r="D2700" s="323"/>
      <c r="E2700" s="323"/>
      <c r="F2700" s="323"/>
      <c r="G2700" s="323"/>
      <c r="H2700" s="323"/>
      <c r="I2700" s="323"/>
      <c r="J2700" s="323"/>
    </row>
    <row r="2701" spans="2:10">
      <c r="B2701" s="552"/>
      <c r="C2701" s="323"/>
      <c r="D2701" s="323"/>
      <c r="E2701" s="323"/>
      <c r="F2701" s="323"/>
      <c r="G2701" s="323"/>
      <c r="H2701" s="323"/>
      <c r="I2701" s="323"/>
      <c r="J2701" s="323"/>
    </row>
    <row r="2702" spans="2:10">
      <c r="B2702" s="552"/>
      <c r="C2702" s="323"/>
      <c r="D2702" s="323"/>
      <c r="E2702" s="323"/>
      <c r="F2702" s="323"/>
      <c r="G2702" s="323"/>
      <c r="H2702" s="323"/>
      <c r="I2702" s="323"/>
      <c r="J2702" s="323"/>
    </row>
    <row r="2703" spans="2:10">
      <c r="B2703" s="552"/>
      <c r="C2703" s="323"/>
      <c r="D2703" s="323"/>
      <c r="E2703" s="323"/>
      <c r="F2703" s="323"/>
      <c r="G2703" s="323"/>
      <c r="H2703" s="323"/>
      <c r="I2703" s="323"/>
      <c r="J2703" s="323"/>
    </row>
    <row r="2704" spans="2:10">
      <c r="B2704" s="552"/>
      <c r="C2704" s="323"/>
      <c r="D2704" s="323"/>
      <c r="E2704" s="323"/>
      <c r="F2704" s="323"/>
      <c r="G2704" s="323"/>
      <c r="H2704" s="323"/>
      <c r="I2704" s="323"/>
      <c r="J2704" s="323"/>
    </row>
    <row r="2705" spans="2:10">
      <c r="B2705" s="552"/>
      <c r="C2705" s="323"/>
      <c r="D2705" s="323"/>
      <c r="E2705" s="323"/>
      <c r="F2705" s="323"/>
      <c r="G2705" s="323"/>
      <c r="H2705" s="323"/>
      <c r="I2705" s="323"/>
      <c r="J2705" s="323"/>
    </row>
    <row r="2706" spans="2:10">
      <c r="B2706" s="552"/>
      <c r="C2706" s="323"/>
      <c r="D2706" s="323"/>
      <c r="E2706" s="323"/>
      <c r="F2706" s="323"/>
      <c r="G2706" s="323"/>
      <c r="H2706" s="323"/>
      <c r="I2706" s="323"/>
      <c r="J2706" s="323"/>
    </row>
    <row r="2707" spans="2:10">
      <c r="B2707" s="552"/>
      <c r="C2707" s="323"/>
      <c r="D2707" s="323"/>
      <c r="E2707" s="323"/>
      <c r="F2707" s="323"/>
      <c r="G2707" s="323"/>
      <c r="H2707" s="323"/>
      <c r="I2707" s="323"/>
      <c r="J2707" s="323"/>
    </row>
    <row r="2708" spans="2:10">
      <c r="B2708" s="552"/>
      <c r="C2708" s="323"/>
      <c r="D2708" s="323"/>
      <c r="E2708" s="323"/>
      <c r="F2708" s="323"/>
      <c r="G2708" s="323"/>
      <c r="H2708" s="323"/>
      <c r="I2708" s="323"/>
      <c r="J2708" s="323"/>
    </row>
    <row r="2709" spans="2:10">
      <c r="B2709" s="552"/>
      <c r="C2709" s="323"/>
      <c r="D2709" s="323"/>
      <c r="E2709" s="323"/>
      <c r="F2709" s="323"/>
      <c r="G2709" s="323"/>
      <c r="H2709" s="323"/>
      <c r="I2709" s="323"/>
      <c r="J2709" s="323"/>
    </row>
    <row r="2710" spans="2:10">
      <c r="B2710" s="552"/>
      <c r="C2710" s="323"/>
      <c r="D2710" s="323"/>
      <c r="E2710" s="323"/>
      <c r="F2710" s="323"/>
      <c r="G2710" s="323"/>
      <c r="H2710" s="323"/>
      <c r="I2710" s="323"/>
      <c r="J2710" s="323"/>
    </row>
    <row r="2711" spans="2:10">
      <c r="B2711" s="552"/>
      <c r="C2711" s="323"/>
      <c r="D2711" s="323"/>
      <c r="E2711" s="323"/>
      <c r="F2711" s="323"/>
      <c r="G2711" s="323"/>
      <c r="H2711" s="323"/>
      <c r="I2711" s="323"/>
      <c r="J2711" s="323"/>
    </row>
    <row r="2712" spans="2:10">
      <c r="B2712" s="552"/>
      <c r="C2712" s="323"/>
      <c r="D2712" s="323"/>
      <c r="E2712" s="323"/>
      <c r="F2712" s="323"/>
      <c r="G2712" s="323"/>
      <c r="H2712" s="323"/>
      <c r="I2712" s="323"/>
      <c r="J2712" s="323"/>
    </row>
    <row r="2713" spans="2:10">
      <c r="B2713" s="552"/>
      <c r="C2713" s="323"/>
      <c r="D2713" s="323"/>
      <c r="E2713" s="323"/>
      <c r="F2713" s="323"/>
      <c r="G2713" s="323"/>
      <c r="H2713" s="323"/>
      <c r="I2713" s="323"/>
      <c r="J2713" s="323"/>
    </row>
    <row r="2714" spans="2:10">
      <c r="B2714" s="552"/>
      <c r="C2714" s="323"/>
      <c r="D2714" s="323"/>
      <c r="E2714" s="323"/>
      <c r="F2714" s="323"/>
      <c r="G2714" s="323"/>
      <c r="H2714" s="323"/>
      <c r="I2714" s="323"/>
      <c r="J2714" s="323"/>
    </row>
    <row r="2715" spans="2:10">
      <c r="B2715" s="552"/>
      <c r="C2715" s="323"/>
      <c r="D2715" s="323"/>
      <c r="E2715" s="323"/>
      <c r="F2715" s="323"/>
      <c r="G2715" s="323"/>
      <c r="H2715" s="323"/>
      <c r="I2715" s="323"/>
      <c r="J2715" s="323"/>
    </row>
    <row r="2716" spans="2:10">
      <c r="B2716" s="552"/>
      <c r="C2716" s="323"/>
      <c r="D2716" s="323"/>
      <c r="E2716" s="323"/>
      <c r="F2716" s="323"/>
      <c r="G2716" s="323"/>
      <c r="H2716" s="323"/>
      <c r="I2716" s="323"/>
      <c r="J2716" s="323"/>
    </row>
    <row r="2717" spans="2:10">
      <c r="B2717" s="552"/>
      <c r="C2717" s="323"/>
      <c r="D2717" s="323"/>
      <c r="E2717" s="323"/>
      <c r="F2717" s="323"/>
      <c r="G2717" s="323"/>
      <c r="H2717" s="323"/>
      <c r="I2717" s="323"/>
      <c r="J2717" s="323"/>
    </row>
    <row r="2718" spans="2:10">
      <c r="B2718" s="552"/>
      <c r="C2718" s="323"/>
      <c r="D2718" s="323"/>
      <c r="E2718" s="323"/>
      <c r="F2718" s="323"/>
      <c r="G2718" s="323"/>
      <c r="H2718" s="323"/>
      <c r="I2718" s="323"/>
      <c r="J2718" s="323"/>
    </row>
    <row r="2719" spans="2:10">
      <c r="B2719" s="552"/>
      <c r="C2719" s="323"/>
      <c r="D2719" s="323"/>
      <c r="E2719" s="323"/>
      <c r="F2719" s="323"/>
      <c r="G2719" s="323"/>
      <c r="H2719" s="323"/>
      <c r="I2719" s="323"/>
      <c r="J2719" s="323"/>
    </row>
    <row r="2720" spans="2:10">
      <c r="B2720" s="552"/>
      <c r="C2720" s="323"/>
      <c r="D2720" s="323"/>
      <c r="E2720" s="323"/>
      <c r="F2720" s="323"/>
      <c r="G2720" s="323"/>
      <c r="H2720" s="323"/>
      <c r="I2720" s="323"/>
      <c r="J2720" s="323"/>
    </row>
    <row r="2721" spans="2:10">
      <c r="B2721" s="552"/>
      <c r="C2721" s="323"/>
      <c r="D2721" s="323"/>
      <c r="E2721" s="323"/>
      <c r="F2721" s="323"/>
      <c r="G2721" s="323"/>
      <c r="H2721" s="323"/>
      <c r="I2721" s="323"/>
      <c r="J2721" s="323"/>
    </row>
    <row r="2722" spans="2:10">
      <c r="B2722" s="552"/>
      <c r="C2722" s="323"/>
      <c r="D2722" s="323"/>
      <c r="E2722" s="323"/>
      <c r="F2722" s="323"/>
      <c r="G2722" s="323"/>
      <c r="H2722" s="323"/>
      <c r="I2722" s="323"/>
      <c r="J2722" s="323"/>
    </row>
    <row r="2723" spans="2:10">
      <c r="B2723" s="552"/>
      <c r="C2723" s="323"/>
      <c r="D2723" s="323"/>
      <c r="E2723" s="323"/>
      <c r="F2723" s="323"/>
      <c r="G2723" s="323"/>
      <c r="H2723" s="323"/>
      <c r="I2723" s="323"/>
      <c r="J2723" s="323"/>
    </row>
    <row r="2724" spans="2:10">
      <c r="B2724" s="552"/>
      <c r="C2724" s="323"/>
      <c r="D2724" s="323"/>
      <c r="E2724" s="323"/>
      <c r="F2724" s="323"/>
      <c r="G2724" s="323"/>
      <c r="H2724" s="323"/>
      <c r="I2724" s="323"/>
      <c r="J2724" s="323"/>
    </row>
    <row r="2725" spans="2:10">
      <c r="B2725" s="552"/>
      <c r="C2725" s="323"/>
      <c r="D2725" s="323"/>
      <c r="E2725" s="323"/>
      <c r="F2725" s="323"/>
      <c r="G2725" s="323"/>
      <c r="H2725" s="323"/>
      <c r="I2725" s="323"/>
      <c r="J2725" s="323"/>
    </row>
    <row r="2726" spans="2:10">
      <c r="B2726" s="552"/>
      <c r="C2726" s="323"/>
      <c r="D2726" s="323"/>
      <c r="E2726" s="323"/>
      <c r="F2726" s="323"/>
      <c r="G2726" s="323"/>
      <c r="H2726" s="323"/>
      <c r="I2726" s="323"/>
      <c r="J2726" s="323"/>
    </row>
    <row r="2727" spans="2:10">
      <c r="B2727" s="552"/>
      <c r="C2727" s="323"/>
      <c r="D2727" s="323"/>
      <c r="E2727" s="323"/>
      <c r="F2727" s="323"/>
      <c r="G2727" s="323"/>
      <c r="H2727" s="323"/>
      <c r="I2727" s="323"/>
      <c r="J2727" s="323"/>
    </row>
    <row r="2728" spans="2:10">
      <c r="B2728" s="552"/>
      <c r="C2728" s="323"/>
      <c r="D2728" s="323"/>
      <c r="E2728" s="323"/>
      <c r="F2728" s="323"/>
      <c r="G2728" s="323"/>
      <c r="H2728" s="323"/>
      <c r="I2728" s="323"/>
      <c r="J2728" s="323"/>
    </row>
    <row r="2729" spans="2:10">
      <c r="B2729" s="552"/>
      <c r="C2729" s="323"/>
      <c r="D2729" s="323"/>
      <c r="E2729" s="323"/>
      <c r="F2729" s="323"/>
      <c r="G2729" s="323"/>
      <c r="H2729" s="323"/>
      <c r="I2729" s="323"/>
      <c r="J2729" s="323"/>
    </row>
    <row r="2730" spans="2:10">
      <c r="B2730" s="552"/>
      <c r="C2730" s="323"/>
      <c r="D2730" s="323"/>
      <c r="E2730" s="323"/>
      <c r="F2730" s="323"/>
      <c r="G2730" s="323"/>
      <c r="H2730" s="323"/>
      <c r="I2730" s="323"/>
      <c r="J2730" s="323"/>
    </row>
    <row r="2731" spans="2:10">
      <c r="B2731" s="552"/>
      <c r="C2731" s="323"/>
      <c r="D2731" s="323"/>
      <c r="E2731" s="323"/>
      <c r="F2731" s="323"/>
      <c r="G2731" s="323"/>
      <c r="H2731" s="323"/>
      <c r="I2731" s="323"/>
      <c r="J2731" s="323"/>
    </row>
    <row r="2732" spans="2:10">
      <c r="B2732" s="552"/>
      <c r="C2732" s="323"/>
      <c r="D2732" s="323"/>
      <c r="E2732" s="323"/>
      <c r="F2732" s="323"/>
      <c r="G2732" s="323"/>
      <c r="H2732" s="323"/>
      <c r="I2732" s="323"/>
      <c r="J2732" s="323"/>
    </row>
    <row r="2733" spans="2:10">
      <c r="B2733" s="552"/>
      <c r="C2733" s="323"/>
      <c r="D2733" s="323"/>
      <c r="E2733" s="323"/>
      <c r="F2733" s="323"/>
      <c r="G2733" s="323"/>
      <c r="H2733" s="323"/>
      <c r="I2733" s="323"/>
      <c r="J2733" s="323"/>
    </row>
    <row r="2734" spans="2:10">
      <c r="B2734" s="552"/>
      <c r="C2734" s="323"/>
      <c r="D2734" s="323"/>
      <c r="E2734" s="323"/>
      <c r="F2734" s="323"/>
      <c r="G2734" s="323"/>
      <c r="H2734" s="323"/>
      <c r="I2734" s="323"/>
      <c r="J2734" s="323"/>
    </row>
    <row r="2735" spans="2:10">
      <c r="B2735" s="552"/>
      <c r="C2735" s="323"/>
      <c r="D2735" s="323"/>
      <c r="E2735" s="323"/>
      <c r="F2735" s="323"/>
      <c r="G2735" s="323"/>
      <c r="H2735" s="323"/>
      <c r="I2735" s="323"/>
      <c r="J2735" s="323"/>
    </row>
    <row r="2736" spans="2:10">
      <c r="B2736" s="552"/>
      <c r="C2736" s="323"/>
      <c r="D2736" s="323"/>
      <c r="E2736" s="323"/>
      <c r="F2736" s="323"/>
      <c r="G2736" s="323"/>
      <c r="H2736" s="323"/>
      <c r="I2736" s="323"/>
      <c r="J2736" s="323"/>
    </row>
    <row r="2737" spans="2:10">
      <c r="B2737" s="552"/>
      <c r="C2737" s="323"/>
      <c r="D2737" s="323"/>
      <c r="E2737" s="323"/>
      <c r="F2737" s="323"/>
      <c r="G2737" s="323"/>
      <c r="H2737" s="323"/>
      <c r="I2737" s="323"/>
      <c r="J2737" s="323"/>
    </row>
    <row r="2738" spans="2:10">
      <c r="B2738" s="552"/>
      <c r="C2738" s="323"/>
      <c r="D2738" s="323"/>
      <c r="E2738" s="323"/>
      <c r="F2738" s="323"/>
      <c r="G2738" s="323"/>
      <c r="H2738" s="323"/>
      <c r="I2738" s="323"/>
      <c r="J2738" s="323"/>
    </row>
    <row r="2739" spans="2:10">
      <c r="B2739" s="552"/>
      <c r="C2739" s="323"/>
      <c r="D2739" s="323"/>
      <c r="E2739" s="323"/>
      <c r="F2739" s="323"/>
      <c r="G2739" s="323"/>
      <c r="H2739" s="323"/>
      <c r="I2739" s="323"/>
      <c r="J2739" s="323"/>
    </row>
    <row r="2740" spans="2:10">
      <c r="B2740" s="552"/>
      <c r="C2740" s="323"/>
      <c r="D2740" s="323"/>
      <c r="E2740" s="323"/>
      <c r="F2740" s="323"/>
      <c r="G2740" s="323"/>
      <c r="H2740" s="323"/>
      <c r="I2740" s="323"/>
      <c r="J2740" s="323"/>
    </row>
    <row r="2741" spans="2:10">
      <c r="B2741" s="552"/>
      <c r="C2741" s="323"/>
      <c r="D2741" s="323"/>
      <c r="E2741" s="323"/>
      <c r="F2741" s="323"/>
      <c r="G2741" s="323"/>
      <c r="H2741" s="323"/>
      <c r="I2741" s="323"/>
      <c r="J2741" s="323"/>
    </row>
    <row r="2742" spans="2:10">
      <c r="B2742" s="552"/>
      <c r="C2742" s="323"/>
      <c r="D2742" s="323"/>
      <c r="E2742" s="323"/>
      <c r="F2742" s="323"/>
      <c r="G2742" s="323"/>
      <c r="H2742" s="323"/>
      <c r="I2742" s="323"/>
      <c r="J2742" s="323"/>
    </row>
    <row r="2743" spans="2:10">
      <c r="B2743" s="552"/>
      <c r="C2743" s="323"/>
      <c r="D2743" s="323"/>
      <c r="E2743" s="323"/>
      <c r="F2743" s="323"/>
      <c r="G2743" s="323"/>
      <c r="H2743" s="323"/>
      <c r="I2743" s="323"/>
      <c r="J2743" s="323"/>
    </row>
    <row r="2744" spans="2:10">
      <c r="B2744" s="552"/>
      <c r="C2744" s="323"/>
      <c r="D2744" s="323"/>
      <c r="E2744" s="323"/>
      <c r="F2744" s="323"/>
      <c r="G2744" s="323"/>
      <c r="H2744" s="323"/>
      <c r="I2744" s="323"/>
      <c r="J2744" s="323"/>
    </row>
    <row r="2745" spans="2:10">
      <c r="B2745" s="552"/>
      <c r="C2745" s="323"/>
      <c r="D2745" s="323"/>
      <c r="E2745" s="323"/>
      <c r="F2745" s="323"/>
      <c r="G2745" s="323"/>
      <c r="H2745" s="323"/>
      <c r="I2745" s="323"/>
      <c r="J2745" s="323"/>
    </row>
    <row r="2746" spans="2:10">
      <c r="B2746" s="552"/>
      <c r="C2746" s="323"/>
      <c r="D2746" s="323"/>
      <c r="E2746" s="323"/>
      <c r="F2746" s="323"/>
      <c r="G2746" s="323"/>
      <c r="H2746" s="323"/>
      <c r="I2746" s="323"/>
      <c r="J2746" s="323"/>
    </row>
    <row r="2747" spans="2:10">
      <c r="B2747" s="552"/>
      <c r="C2747" s="323"/>
      <c r="D2747" s="323"/>
      <c r="E2747" s="323"/>
      <c r="F2747" s="323"/>
      <c r="G2747" s="323"/>
      <c r="H2747" s="323"/>
      <c r="I2747" s="323"/>
      <c r="J2747" s="323"/>
    </row>
    <row r="2748" spans="2:10">
      <c r="B2748" s="552"/>
      <c r="C2748" s="323"/>
      <c r="D2748" s="323"/>
      <c r="E2748" s="323"/>
      <c r="F2748" s="323"/>
      <c r="G2748" s="323"/>
      <c r="H2748" s="323"/>
      <c r="I2748" s="323"/>
      <c r="J2748" s="323"/>
    </row>
    <row r="2749" spans="2:10">
      <c r="B2749" s="552"/>
      <c r="C2749" s="323"/>
      <c r="D2749" s="323"/>
      <c r="E2749" s="323"/>
      <c r="F2749" s="323"/>
      <c r="G2749" s="323"/>
      <c r="H2749" s="323"/>
      <c r="I2749" s="323"/>
      <c r="J2749" s="323"/>
    </row>
    <row r="2750" spans="2:10">
      <c r="B2750" s="552"/>
      <c r="C2750" s="323"/>
      <c r="D2750" s="323"/>
      <c r="E2750" s="323"/>
      <c r="F2750" s="323"/>
      <c r="G2750" s="323"/>
      <c r="H2750" s="323"/>
      <c r="I2750" s="323"/>
      <c r="J2750" s="323"/>
    </row>
    <row r="2751" spans="2:10">
      <c r="B2751" s="552"/>
      <c r="C2751" s="323"/>
      <c r="D2751" s="323"/>
      <c r="E2751" s="323"/>
      <c r="F2751" s="323"/>
      <c r="G2751" s="323"/>
      <c r="H2751" s="323"/>
      <c r="I2751" s="323"/>
      <c r="J2751" s="323"/>
    </row>
    <row r="2752" spans="2:10">
      <c r="B2752" s="552"/>
      <c r="C2752" s="323"/>
      <c r="D2752" s="323"/>
      <c r="E2752" s="323"/>
      <c r="F2752" s="323"/>
      <c r="G2752" s="323"/>
      <c r="H2752" s="323"/>
      <c r="I2752" s="323"/>
      <c r="J2752" s="323"/>
    </row>
    <row r="2753" spans="2:10">
      <c r="B2753" s="552"/>
      <c r="C2753" s="323"/>
      <c r="D2753" s="323"/>
      <c r="E2753" s="323"/>
      <c r="F2753" s="323"/>
      <c r="G2753" s="323"/>
      <c r="H2753" s="323"/>
      <c r="I2753" s="323"/>
      <c r="J2753" s="323"/>
    </row>
    <row r="2754" spans="2:10">
      <c r="B2754" s="552"/>
      <c r="C2754" s="323"/>
      <c r="D2754" s="323"/>
      <c r="E2754" s="323"/>
      <c r="F2754" s="323"/>
      <c r="G2754" s="323"/>
      <c r="H2754" s="323"/>
      <c r="I2754" s="323"/>
      <c r="J2754" s="323"/>
    </row>
    <row r="2755" spans="2:10">
      <c r="B2755" s="552"/>
      <c r="C2755" s="323"/>
      <c r="D2755" s="323"/>
      <c r="E2755" s="323"/>
      <c r="F2755" s="323"/>
      <c r="G2755" s="323"/>
      <c r="H2755" s="323"/>
      <c r="I2755" s="323"/>
      <c r="J2755" s="323"/>
    </row>
    <row r="2756" spans="2:10">
      <c r="B2756" s="552"/>
      <c r="C2756" s="323"/>
      <c r="D2756" s="323"/>
      <c r="E2756" s="323"/>
      <c r="F2756" s="323"/>
      <c r="G2756" s="323"/>
      <c r="H2756" s="323"/>
      <c r="I2756" s="323"/>
      <c r="J2756" s="323"/>
    </row>
    <row r="2757" spans="2:10">
      <c r="B2757" s="552"/>
      <c r="C2757" s="323"/>
      <c r="D2757" s="323"/>
      <c r="E2757" s="323"/>
      <c r="F2757" s="323"/>
      <c r="G2757" s="323"/>
      <c r="H2757" s="323"/>
      <c r="I2757" s="323"/>
      <c r="J2757" s="323"/>
    </row>
    <row r="2758" spans="2:10">
      <c r="B2758" s="552"/>
      <c r="C2758" s="323"/>
      <c r="D2758" s="323"/>
      <c r="E2758" s="323"/>
      <c r="F2758" s="323"/>
      <c r="G2758" s="323"/>
      <c r="H2758" s="323"/>
      <c r="I2758" s="323"/>
      <c r="J2758" s="323"/>
    </row>
    <row r="2759" spans="2:10">
      <c r="B2759" s="552"/>
      <c r="C2759" s="323"/>
      <c r="D2759" s="323"/>
      <c r="E2759" s="323"/>
      <c r="F2759" s="323"/>
      <c r="G2759" s="323"/>
      <c r="H2759" s="323"/>
      <c r="I2759" s="323"/>
      <c r="J2759" s="323"/>
    </row>
    <row r="2760" spans="2:10">
      <c r="B2760" s="552"/>
      <c r="C2760" s="323"/>
      <c r="D2760" s="323"/>
      <c r="E2760" s="323"/>
      <c r="F2760" s="323"/>
      <c r="G2760" s="323"/>
      <c r="H2760" s="323"/>
      <c r="I2760" s="323"/>
      <c r="J2760" s="323"/>
    </row>
    <row r="2761" spans="2:10">
      <c r="B2761" s="552"/>
      <c r="C2761" s="323"/>
      <c r="D2761" s="323"/>
      <c r="E2761" s="323"/>
      <c r="F2761" s="323"/>
      <c r="G2761" s="323"/>
      <c r="H2761" s="323"/>
      <c r="I2761" s="323"/>
      <c r="J2761" s="323"/>
    </row>
    <row r="2762" spans="2:10">
      <c r="B2762" s="552"/>
      <c r="C2762" s="323"/>
      <c r="D2762" s="323"/>
      <c r="E2762" s="323"/>
      <c r="F2762" s="323"/>
      <c r="G2762" s="323"/>
      <c r="H2762" s="323"/>
      <c r="I2762" s="323"/>
      <c r="J2762" s="323"/>
    </row>
    <row r="2763" spans="2:10">
      <c r="B2763" s="552"/>
      <c r="C2763" s="323"/>
      <c r="D2763" s="323"/>
      <c r="E2763" s="323"/>
      <c r="F2763" s="323"/>
      <c r="G2763" s="323"/>
      <c r="H2763" s="323"/>
      <c r="I2763" s="323"/>
      <c r="J2763" s="323"/>
    </row>
    <row r="2764" spans="2:10">
      <c r="B2764" s="552"/>
      <c r="C2764" s="323"/>
      <c r="D2764" s="323"/>
      <c r="E2764" s="323"/>
      <c r="F2764" s="323"/>
      <c r="G2764" s="323"/>
      <c r="H2764" s="323"/>
      <c r="I2764" s="323"/>
      <c r="J2764" s="323"/>
    </row>
    <row r="2765" spans="2:10">
      <c r="B2765" s="552"/>
      <c r="C2765" s="323"/>
      <c r="D2765" s="323"/>
      <c r="E2765" s="323"/>
      <c r="F2765" s="323"/>
      <c r="G2765" s="323"/>
      <c r="H2765" s="323"/>
      <c r="I2765" s="323"/>
      <c r="J2765" s="323"/>
    </row>
    <row r="2766" spans="2:10">
      <c r="B2766" s="552"/>
      <c r="C2766" s="323"/>
      <c r="D2766" s="323"/>
      <c r="E2766" s="323"/>
      <c r="F2766" s="323"/>
      <c r="G2766" s="323"/>
      <c r="H2766" s="323"/>
      <c r="I2766" s="323"/>
      <c r="J2766" s="323"/>
    </row>
    <row r="2767" spans="2:10">
      <c r="B2767" s="552"/>
      <c r="C2767" s="323"/>
      <c r="D2767" s="323"/>
      <c r="E2767" s="323"/>
      <c r="F2767" s="323"/>
      <c r="G2767" s="323"/>
      <c r="H2767" s="323"/>
      <c r="I2767" s="323"/>
      <c r="J2767" s="323"/>
    </row>
    <row r="2768" spans="2:10">
      <c r="B2768" s="552"/>
      <c r="C2768" s="323"/>
      <c r="D2768" s="323"/>
      <c r="E2768" s="323"/>
      <c r="F2768" s="323"/>
      <c r="G2768" s="323"/>
      <c r="H2768" s="323"/>
      <c r="I2768" s="323"/>
      <c r="J2768" s="323"/>
    </row>
    <row r="2769" spans="2:10">
      <c r="B2769" s="552"/>
      <c r="C2769" s="323"/>
      <c r="D2769" s="323"/>
      <c r="E2769" s="323"/>
      <c r="F2769" s="323"/>
      <c r="G2769" s="323"/>
      <c r="H2769" s="323"/>
      <c r="I2769" s="323"/>
      <c r="J2769" s="323"/>
    </row>
    <row r="2770" spans="2:10">
      <c r="B2770" s="552"/>
      <c r="C2770" s="323"/>
      <c r="D2770" s="323"/>
      <c r="E2770" s="323"/>
      <c r="F2770" s="323"/>
      <c r="G2770" s="323"/>
      <c r="H2770" s="323"/>
      <c r="I2770" s="323"/>
      <c r="J2770" s="323"/>
    </row>
    <row r="2771" spans="2:10">
      <c r="B2771" s="552"/>
      <c r="C2771" s="323"/>
      <c r="D2771" s="323"/>
      <c r="E2771" s="323"/>
      <c r="F2771" s="323"/>
      <c r="G2771" s="323"/>
      <c r="H2771" s="323"/>
      <c r="I2771" s="323"/>
      <c r="J2771" s="323"/>
    </row>
    <row r="2772" spans="2:10">
      <c r="B2772" s="552"/>
      <c r="C2772" s="323"/>
      <c r="D2772" s="323"/>
      <c r="E2772" s="323"/>
      <c r="F2772" s="323"/>
      <c r="G2772" s="323"/>
      <c r="H2772" s="323"/>
      <c r="I2772" s="323"/>
      <c r="J2772" s="323"/>
    </row>
    <row r="2773" spans="2:10">
      <c r="B2773" s="552"/>
      <c r="C2773" s="323"/>
      <c r="D2773" s="323"/>
      <c r="E2773" s="323"/>
      <c r="F2773" s="323"/>
      <c r="G2773" s="323"/>
      <c r="H2773" s="323"/>
      <c r="I2773" s="323"/>
      <c r="J2773" s="323"/>
    </row>
    <row r="2774" spans="2:10">
      <c r="B2774" s="552"/>
      <c r="C2774" s="323"/>
      <c r="D2774" s="323"/>
      <c r="E2774" s="323"/>
      <c r="F2774" s="323"/>
      <c r="G2774" s="323"/>
      <c r="H2774" s="323"/>
      <c r="I2774" s="323"/>
      <c r="J2774" s="323"/>
    </row>
    <row r="2775" spans="2:10">
      <c r="B2775" s="552"/>
      <c r="C2775" s="323"/>
      <c r="D2775" s="323"/>
      <c r="E2775" s="323"/>
      <c r="F2775" s="323"/>
      <c r="G2775" s="323"/>
      <c r="H2775" s="323"/>
      <c r="I2775" s="323"/>
      <c r="J2775" s="323"/>
    </row>
    <row r="2776" spans="2:10">
      <c r="B2776" s="552"/>
      <c r="C2776" s="323"/>
      <c r="D2776" s="323"/>
      <c r="E2776" s="323"/>
      <c r="F2776" s="323"/>
      <c r="G2776" s="323"/>
      <c r="H2776" s="323"/>
      <c r="I2776" s="323"/>
      <c r="J2776" s="323"/>
    </row>
    <row r="2777" spans="2:10">
      <c r="B2777" s="552"/>
      <c r="C2777" s="323"/>
      <c r="D2777" s="323"/>
      <c r="E2777" s="323"/>
      <c r="F2777" s="323"/>
      <c r="G2777" s="323"/>
      <c r="H2777" s="323"/>
      <c r="I2777" s="323"/>
      <c r="J2777" s="323"/>
    </row>
    <row r="2778" spans="2:10">
      <c r="B2778" s="552"/>
      <c r="C2778" s="323"/>
      <c r="D2778" s="323"/>
      <c r="E2778" s="323"/>
      <c r="F2778" s="323"/>
      <c r="G2778" s="323"/>
      <c r="H2778" s="323"/>
      <c r="I2778" s="323"/>
      <c r="J2778" s="323"/>
    </row>
    <row r="2779" spans="2:10">
      <c r="B2779" s="552"/>
      <c r="C2779" s="323"/>
      <c r="D2779" s="323"/>
      <c r="E2779" s="323"/>
      <c r="F2779" s="323"/>
      <c r="G2779" s="323"/>
      <c r="H2779" s="323"/>
      <c r="I2779" s="323"/>
      <c r="J2779" s="323"/>
    </row>
    <row r="2780" spans="2:10">
      <c r="B2780" s="552"/>
      <c r="C2780" s="323"/>
      <c r="D2780" s="323"/>
      <c r="E2780" s="323"/>
      <c r="F2780" s="323"/>
      <c r="G2780" s="323"/>
      <c r="H2780" s="323"/>
      <c r="I2780" s="323"/>
      <c r="J2780" s="323"/>
    </row>
    <row r="2781" spans="2:10">
      <c r="B2781" s="552"/>
      <c r="C2781" s="323"/>
      <c r="D2781" s="323"/>
      <c r="E2781" s="323"/>
      <c r="F2781" s="323"/>
      <c r="G2781" s="323"/>
      <c r="H2781" s="323"/>
      <c r="I2781" s="323"/>
      <c r="J2781" s="323"/>
    </row>
    <row r="2782" spans="2:10">
      <c r="B2782" s="552"/>
      <c r="C2782" s="323"/>
      <c r="D2782" s="323"/>
      <c r="E2782" s="323"/>
      <c r="F2782" s="323"/>
      <c r="G2782" s="323"/>
      <c r="H2782" s="323"/>
      <c r="I2782" s="323"/>
      <c r="J2782" s="323"/>
    </row>
    <row r="2783" spans="2:10">
      <c r="B2783" s="552"/>
      <c r="C2783" s="323"/>
      <c r="D2783" s="323"/>
      <c r="E2783" s="323"/>
      <c r="F2783" s="323"/>
      <c r="G2783" s="323"/>
      <c r="H2783" s="323"/>
      <c r="I2783" s="323"/>
      <c r="J2783" s="323"/>
    </row>
    <row r="2784" spans="2:10">
      <c r="B2784" s="552"/>
      <c r="C2784" s="323"/>
      <c r="D2784" s="323"/>
      <c r="E2784" s="323"/>
      <c r="F2784" s="323"/>
      <c r="G2784" s="323"/>
      <c r="H2784" s="323"/>
      <c r="I2784" s="323"/>
      <c r="J2784" s="323"/>
    </row>
    <row r="2785" spans="2:10">
      <c r="B2785" s="552"/>
      <c r="C2785" s="323"/>
      <c r="D2785" s="323"/>
      <c r="E2785" s="323"/>
      <c r="F2785" s="323"/>
      <c r="G2785" s="323"/>
      <c r="H2785" s="323"/>
      <c r="I2785" s="323"/>
      <c r="J2785" s="323"/>
    </row>
    <row r="2786" spans="2:10">
      <c r="B2786" s="552"/>
      <c r="C2786" s="323"/>
      <c r="D2786" s="323"/>
      <c r="E2786" s="323"/>
      <c r="F2786" s="323"/>
      <c r="G2786" s="323"/>
      <c r="H2786" s="323"/>
      <c r="I2786" s="323"/>
      <c r="J2786" s="323"/>
    </row>
    <row r="2787" spans="2:10">
      <c r="B2787" s="552"/>
      <c r="C2787" s="323"/>
      <c r="D2787" s="323"/>
      <c r="E2787" s="323"/>
      <c r="F2787" s="323"/>
      <c r="G2787" s="323"/>
      <c r="H2787" s="323"/>
      <c r="I2787" s="323"/>
      <c r="J2787" s="323"/>
    </row>
    <row r="2788" spans="2:10">
      <c r="B2788" s="552"/>
      <c r="C2788" s="323"/>
      <c r="D2788" s="323"/>
      <c r="E2788" s="323"/>
      <c r="F2788" s="323"/>
      <c r="G2788" s="323"/>
      <c r="H2788" s="323"/>
      <c r="I2788" s="323"/>
      <c r="J2788" s="323"/>
    </row>
    <row r="2789" spans="2:10">
      <c r="B2789" s="552"/>
      <c r="C2789" s="323"/>
      <c r="D2789" s="323"/>
      <c r="E2789" s="323"/>
      <c r="F2789" s="323"/>
      <c r="G2789" s="323"/>
      <c r="H2789" s="323"/>
      <c r="I2789" s="323"/>
      <c r="J2789" s="323"/>
    </row>
    <row r="2790" spans="2:10">
      <c r="B2790" s="552"/>
      <c r="C2790" s="323"/>
      <c r="D2790" s="323"/>
      <c r="E2790" s="323"/>
      <c r="F2790" s="323"/>
      <c r="G2790" s="323"/>
      <c r="H2790" s="323"/>
      <c r="I2790" s="323"/>
      <c r="J2790" s="323"/>
    </row>
    <row r="2791" spans="2:10">
      <c r="B2791" s="552"/>
      <c r="C2791" s="323"/>
      <c r="D2791" s="323"/>
      <c r="E2791" s="323"/>
      <c r="F2791" s="323"/>
      <c r="G2791" s="323"/>
      <c r="H2791" s="323"/>
      <c r="I2791" s="323"/>
      <c r="J2791" s="323"/>
    </row>
    <row r="2792" spans="2:10">
      <c r="B2792" s="552"/>
      <c r="C2792" s="323"/>
      <c r="D2792" s="323"/>
      <c r="E2792" s="323"/>
      <c r="F2792" s="323"/>
      <c r="G2792" s="323"/>
      <c r="H2792" s="323"/>
      <c r="I2792" s="323"/>
      <c r="J2792" s="323"/>
    </row>
    <row r="2793" spans="2:10">
      <c r="B2793" s="552"/>
      <c r="C2793" s="323"/>
      <c r="D2793" s="323"/>
      <c r="E2793" s="323"/>
      <c r="F2793" s="323"/>
      <c r="G2793" s="323"/>
      <c r="H2793" s="323"/>
      <c r="I2793" s="323"/>
      <c r="J2793" s="323"/>
    </row>
    <row r="2794" spans="2:10">
      <c r="B2794" s="552"/>
      <c r="C2794" s="323"/>
      <c r="D2794" s="323"/>
      <c r="E2794" s="323"/>
      <c r="F2794" s="323"/>
      <c r="G2794" s="323"/>
      <c r="H2794" s="323"/>
      <c r="I2794" s="323"/>
      <c r="J2794" s="323"/>
    </row>
    <row r="2795" spans="2:10">
      <c r="B2795" s="552"/>
      <c r="C2795" s="323"/>
      <c r="D2795" s="323"/>
      <c r="E2795" s="323"/>
      <c r="F2795" s="323"/>
      <c r="G2795" s="323"/>
      <c r="H2795" s="323"/>
      <c r="I2795" s="323"/>
      <c r="J2795" s="323"/>
    </row>
    <row r="2796" spans="2:10">
      <c r="B2796" s="552"/>
      <c r="C2796" s="323"/>
      <c r="D2796" s="323"/>
      <c r="E2796" s="323"/>
      <c r="F2796" s="323"/>
      <c r="G2796" s="323"/>
      <c r="H2796" s="323"/>
      <c r="I2796" s="323"/>
      <c r="J2796" s="323"/>
    </row>
    <row r="2797" spans="2:10">
      <c r="B2797" s="552"/>
      <c r="C2797" s="323"/>
      <c r="D2797" s="323"/>
      <c r="E2797" s="323"/>
      <c r="F2797" s="323"/>
      <c r="G2797" s="323"/>
      <c r="H2797" s="323"/>
      <c r="I2797" s="323"/>
      <c r="J2797" s="323"/>
    </row>
    <row r="2798" spans="2:10">
      <c r="B2798" s="552"/>
      <c r="C2798" s="323"/>
      <c r="D2798" s="323"/>
      <c r="E2798" s="323"/>
      <c r="F2798" s="323"/>
      <c r="G2798" s="323"/>
      <c r="H2798" s="323"/>
      <c r="I2798" s="323"/>
      <c r="J2798" s="323"/>
    </row>
    <row r="2799" spans="2:10">
      <c r="B2799" s="552"/>
      <c r="C2799" s="323"/>
      <c r="D2799" s="323"/>
      <c r="E2799" s="323"/>
      <c r="F2799" s="323"/>
      <c r="G2799" s="323"/>
      <c r="H2799" s="323"/>
      <c r="I2799" s="323"/>
      <c r="J2799" s="323"/>
    </row>
    <row r="2800" spans="2:10">
      <c r="B2800" s="552"/>
      <c r="C2800" s="323"/>
      <c r="D2800" s="323"/>
      <c r="E2800" s="323"/>
      <c r="F2800" s="323"/>
      <c r="G2800" s="323"/>
      <c r="H2800" s="323"/>
      <c r="I2800" s="323"/>
      <c r="J2800" s="323"/>
    </row>
    <row r="2801" spans="2:10">
      <c r="B2801" s="552"/>
      <c r="C2801" s="323"/>
      <c r="D2801" s="323"/>
      <c r="E2801" s="323"/>
      <c r="F2801" s="323"/>
      <c r="G2801" s="323"/>
      <c r="H2801" s="323"/>
      <c r="I2801" s="323"/>
      <c r="J2801" s="323"/>
    </row>
    <row r="2802" spans="2:10">
      <c r="B2802" s="552"/>
      <c r="C2802" s="323"/>
      <c r="D2802" s="323"/>
      <c r="E2802" s="323"/>
      <c r="F2802" s="323"/>
      <c r="G2802" s="323"/>
      <c r="H2802" s="323"/>
      <c r="I2802" s="323"/>
      <c r="J2802" s="323"/>
    </row>
    <row r="2803" spans="2:10">
      <c r="B2803" s="552"/>
      <c r="C2803" s="323"/>
      <c r="D2803" s="323"/>
      <c r="E2803" s="323"/>
      <c r="F2803" s="323"/>
      <c r="G2803" s="323"/>
      <c r="H2803" s="323"/>
      <c r="I2803" s="323"/>
      <c r="J2803" s="323"/>
    </row>
    <row r="2804" spans="2:10">
      <c r="B2804" s="552"/>
      <c r="C2804" s="323"/>
      <c r="D2804" s="323"/>
      <c r="E2804" s="323"/>
      <c r="F2804" s="323"/>
      <c r="G2804" s="323"/>
      <c r="H2804" s="323"/>
      <c r="I2804" s="323"/>
      <c r="J2804" s="323"/>
    </row>
    <row r="2805" spans="2:10">
      <c r="B2805" s="552"/>
      <c r="C2805" s="323"/>
      <c r="D2805" s="323"/>
      <c r="E2805" s="323"/>
      <c r="F2805" s="323"/>
      <c r="G2805" s="323"/>
      <c r="H2805" s="323"/>
      <c r="I2805" s="323"/>
      <c r="J2805" s="323"/>
    </row>
    <row r="2806" spans="2:10">
      <c r="B2806" s="552"/>
      <c r="C2806" s="323"/>
      <c r="D2806" s="323"/>
      <c r="E2806" s="323"/>
      <c r="F2806" s="323"/>
      <c r="G2806" s="323"/>
      <c r="H2806" s="323"/>
      <c r="I2806" s="323"/>
      <c r="J2806" s="323"/>
    </row>
    <row r="2807" spans="2:10">
      <c r="B2807" s="552"/>
      <c r="C2807" s="323"/>
      <c r="D2807" s="323"/>
      <c r="E2807" s="323"/>
      <c r="F2807" s="323"/>
      <c r="G2807" s="323"/>
      <c r="H2807" s="323"/>
      <c r="I2807" s="323"/>
      <c r="J2807" s="323"/>
    </row>
    <row r="2808" spans="2:10">
      <c r="B2808" s="552"/>
      <c r="C2808" s="323"/>
      <c r="D2808" s="323"/>
      <c r="E2808" s="323"/>
      <c r="F2808" s="323"/>
      <c r="G2808" s="323"/>
      <c r="H2808" s="323"/>
      <c r="I2808" s="323"/>
      <c r="J2808" s="323"/>
    </row>
    <row r="2809" spans="2:10">
      <c r="B2809" s="552"/>
      <c r="C2809" s="323"/>
      <c r="D2809" s="323"/>
      <c r="E2809" s="323"/>
      <c r="F2809" s="323"/>
      <c r="G2809" s="323"/>
      <c r="H2809" s="323"/>
      <c r="I2809" s="323"/>
      <c r="J2809" s="323"/>
    </row>
    <row r="2810" spans="2:10">
      <c r="B2810" s="552"/>
      <c r="C2810" s="323"/>
      <c r="D2810" s="323"/>
      <c r="E2810" s="323"/>
      <c r="F2810" s="323"/>
      <c r="G2810" s="323"/>
      <c r="H2810" s="323"/>
      <c r="I2810" s="323"/>
      <c r="J2810" s="323"/>
    </row>
    <row r="2811" spans="2:10">
      <c r="B2811" s="552"/>
      <c r="C2811" s="323"/>
      <c r="D2811" s="323"/>
      <c r="E2811" s="323"/>
      <c r="F2811" s="323"/>
      <c r="G2811" s="323"/>
      <c r="H2811" s="323"/>
      <c r="I2811" s="323"/>
      <c r="J2811" s="323"/>
    </row>
    <row r="2812" spans="2:10">
      <c r="B2812" s="552"/>
      <c r="C2812" s="323"/>
      <c r="D2812" s="323"/>
      <c r="E2812" s="323"/>
      <c r="F2812" s="323"/>
      <c r="G2812" s="323"/>
      <c r="H2812" s="323"/>
      <c r="I2812" s="323"/>
      <c r="J2812" s="323"/>
    </row>
    <row r="2813" spans="2:10">
      <c r="B2813" s="552"/>
      <c r="C2813" s="323"/>
      <c r="D2813" s="323"/>
      <c r="E2813" s="323"/>
      <c r="F2813" s="323"/>
      <c r="G2813" s="323"/>
      <c r="H2813" s="323"/>
      <c r="I2813" s="323"/>
      <c r="J2813" s="323"/>
    </row>
    <row r="2814" spans="2:10">
      <c r="B2814" s="552"/>
      <c r="C2814" s="323"/>
      <c r="D2814" s="323"/>
      <c r="E2814" s="323"/>
      <c r="F2814" s="323"/>
      <c r="G2814" s="323"/>
      <c r="H2814" s="323"/>
      <c r="I2814" s="323"/>
      <c r="J2814" s="323"/>
    </row>
    <row r="2815" spans="2:10">
      <c r="B2815" s="552"/>
      <c r="C2815" s="323"/>
      <c r="D2815" s="323"/>
      <c r="E2815" s="323"/>
      <c r="F2815" s="323"/>
      <c r="G2815" s="323"/>
      <c r="H2815" s="323"/>
      <c r="I2815" s="323"/>
      <c r="J2815" s="323"/>
    </row>
    <row r="2816" spans="2:10">
      <c r="B2816" s="552"/>
      <c r="C2816" s="323"/>
      <c r="D2816" s="323"/>
      <c r="E2816" s="323"/>
      <c r="F2816" s="323"/>
      <c r="G2816" s="323"/>
      <c r="H2816" s="323"/>
      <c r="I2816" s="323"/>
      <c r="J2816" s="323"/>
    </row>
    <row r="2817" spans="2:10">
      <c r="B2817" s="552"/>
      <c r="C2817" s="323"/>
      <c r="D2817" s="323"/>
      <c r="E2817" s="323"/>
      <c r="F2817" s="323"/>
      <c r="G2817" s="323"/>
      <c r="H2817" s="323"/>
      <c r="I2817" s="323"/>
      <c r="J2817" s="323"/>
    </row>
    <row r="2818" spans="2:10">
      <c r="B2818" s="552"/>
      <c r="C2818" s="323"/>
      <c r="D2818" s="323"/>
      <c r="E2818" s="323"/>
      <c r="F2818" s="323"/>
      <c r="G2818" s="323"/>
      <c r="H2818" s="323"/>
      <c r="I2818" s="323"/>
      <c r="J2818" s="323"/>
    </row>
  </sheetData>
  <mergeCells count="52">
    <mergeCell ref="F111:J111"/>
    <mergeCell ref="A154:D154"/>
    <mergeCell ref="F154:H154"/>
    <mergeCell ref="A136:D136"/>
    <mergeCell ref="F136:H136"/>
    <mergeCell ref="A115:D115"/>
    <mergeCell ref="F115:H115"/>
    <mergeCell ref="D131:D132"/>
    <mergeCell ref="F131:J131"/>
    <mergeCell ref="F94:H94"/>
    <mergeCell ref="A71:D72"/>
    <mergeCell ref="F71:H71"/>
    <mergeCell ref="D90:D91"/>
    <mergeCell ref="A52:D52"/>
    <mergeCell ref="F52:H52"/>
    <mergeCell ref="D67:D68"/>
    <mergeCell ref="F67:J67"/>
    <mergeCell ref="A176:D176"/>
    <mergeCell ref="F176:H176"/>
    <mergeCell ref="D171:D172"/>
    <mergeCell ref="F171:J171"/>
    <mergeCell ref="A221:O221"/>
    <mergeCell ref="A200:D200"/>
    <mergeCell ref="F200:H200"/>
    <mergeCell ref="D196:D197"/>
    <mergeCell ref="F196:J196"/>
    <mergeCell ref="A217:O217"/>
    <mergeCell ref="A218:O218"/>
    <mergeCell ref="A219:O219"/>
    <mergeCell ref="A220:O220"/>
    <mergeCell ref="A13:D13"/>
    <mergeCell ref="F13:H13"/>
    <mergeCell ref="A28:N28"/>
    <mergeCell ref="L6:N6"/>
    <mergeCell ref="A7:N7"/>
    <mergeCell ref="D9:D10"/>
    <mergeCell ref="F9:J9"/>
    <mergeCell ref="E9:E10"/>
    <mergeCell ref="F34:H34"/>
    <mergeCell ref="D48:D49"/>
    <mergeCell ref="F48:J48"/>
    <mergeCell ref="D30:D31"/>
    <mergeCell ref="F30:J30"/>
    <mergeCell ref="E30:E31"/>
    <mergeCell ref="E48:E49"/>
    <mergeCell ref="E67:E68"/>
    <mergeCell ref="E90:E91"/>
    <mergeCell ref="E111:E112"/>
    <mergeCell ref="E131:E132"/>
    <mergeCell ref="A34:D34"/>
    <mergeCell ref="A94:D94"/>
    <mergeCell ref="D111:D1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rowBreaks count="9" manualBreakCount="9">
    <brk id="23" max="16383" man="1"/>
    <brk id="42" max="14" man="1"/>
    <brk id="61" max="14" man="1"/>
    <brk id="84" max="14" man="1"/>
    <brk id="103" max="14" man="1"/>
    <brk id="125" max="14" man="1"/>
    <brk id="147" max="14" man="1"/>
    <brk id="165" max="14" man="1"/>
    <brk id="18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EV194"/>
  <sheetViews>
    <sheetView topLeftCell="A48" zoomScaleSheetLayoutView="67" workbookViewId="0">
      <selection activeCell="B152" sqref="B144:B152"/>
    </sheetView>
  </sheetViews>
  <sheetFormatPr defaultRowHeight="15"/>
  <cols>
    <col min="1" max="1" width="19.7109375" style="31" customWidth="1"/>
    <col min="2" max="2" width="49.5703125" style="32" customWidth="1"/>
    <col min="3" max="3" width="15.28515625" style="31" customWidth="1"/>
    <col min="4" max="4" width="12.5703125" style="31" customWidth="1"/>
    <col min="5" max="5" width="13" style="31" customWidth="1"/>
    <col min="6" max="6" width="14.42578125" style="31" customWidth="1"/>
    <col min="7" max="7" width="15.28515625" style="31" customWidth="1"/>
    <col min="8" max="8" width="13.28515625" style="176" customWidth="1"/>
    <col min="9" max="16384" width="9.140625" style="15"/>
  </cols>
  <sheetData>
    <row r="1" spans="1:8" s="1" customFormat="1">
      <c r="A1" s="31"/>
      <c r="B1" s="32"/>
      <c r="C1" s="31"/>
      <c r="D1" s="31"/>
      <c r="E1" s="31"/>
      <c r="F1" s="31"/>
      <c r="G1" s="31"/>
      <c r="H1" s="31"/>
    </row>
    <row r="2" spans="1:8" customFormat="1">
      <c r="A2" s="31"/>
      <c r="B2" s="32" t="s">
        <v>0</v>
      </c>
      <c r="C2" s="33"/>
      <c r="D2" s="71"/>
      <c r="E2" s="71"/>
      <c r="F2" s="34" t="s">
        <v>1</v>
      </c>
      <c r="G2" s="34"/>
      <c r="H2" s="32"/>
    </row>
    <row r="3" spans="1:8" customFormat="1" ht="22.5" customHeight="1">
      <c r="A3" s="31"/>
      <c r="B3" s="32" t="s">
        <v>2</v>
      </c>
      <c r="C3" s="33"/>
      <c r="D3" s="71"/>
      <c r="E3" s="71"/>
      <c r="F3" s="34" t="s">
        <v>3</v>
      </c>
      <c r="G3" s="34"/>
      <c r="H3" s="32"/>
    </row>
    <row r="4" spans="1:8" customFormat="1" ht="21.75" customHeight="1">
      <c r="A4" s="31"/>
      <c r="B4" s="35" t="s">
        <v>4</v>
      </c>
      <c r="C4" s="33"/>
      <c r="D4" s="71"/>
      <c r="E4" s="71"/>
      <c r="F4" s="34" t="s">
        <v>5</v>
      </c>
      <c r="G4" s="34"/>
      <c r="H4" s="32"/>
    </row>
    <row r="5" spans="1:8" s="1" customFormat="1">
      <c r="A5" s="31"/>
      <c r="B5" s="32"/>
      <c r="C5" s="31"/>
      <c r="D5" s="31"/>
      <c r="E5" s="31"/>
      <c r="F5" s="31"/>
      <c r="G5" s="31"/>
      <c r="H5" s="31"/>
    </row>
    <row r="6" spans="1:8" s="1" customFormat="1">
      <c r="A6" s="36"/>
      <c r="B6" s="36"/>
      <c r="C6" s="36"/>
      <c r="D6" s="36"/>
      <c r="E6" s="36"/>
      <c r="F6" s="36"/>
      <c r="G6" s="184"/>
      <c r="H6" s="184"/>
    </row>
    <row r="7" spans="1:8" s="1" customFormat="1" ht="30" customHeight="1">
      <c r="A7" s="581" t="s">
        <v>83</v>
      </c>
      <c r="B7" s="581"/>
      <c r="C7" s="581"/>
      <c r="D7" s="581"/>
      <c r="E7" s="581"/>
      <c r="F7" s="581"/>
      <c r="G7" s="581"/>
      <c r="H7" s="581"/>
    </row>
    <row r="8" spans="1:8" s="1" customFormat="1">
      <c r="A8" s="183"/>
      <c r="B8" s="37"/>
      <c r="C8" s="37"/>
      <c r="D8" s="37"/>
      <c r="E8" s="37"/>
      <c r="F8" s="37"/>
      <c r="G8" s="37"/>
      <c r="H8" s="37"/>
    </row>
    <row r="9" spans="1:8" s="1" customFormat="1" ht="14.25" customHeight="1">
      <c r="A9" s="38" t="s">
        <v>6</v>
      </c>
      <c r="B9" s="179" t="s">
        <v>7</v>
      </c>
      <c r="C9" s="178" t="s">
        <v>8</v>
      </c>
      <c r="D9" s="179" t="s">
        <v>9</v>
      </c>
      <c r="E9" s="180"/>
      <c r="F9" s="180"/>
      <c r="G9" s="39" t="s">
        <v>10</v>
      </c>
      <c r="H9" s="40" t="s">
        <v>11</v>
      </c>
    </row>
    <row r="10" spans="1:8" s="1" customFormat="1" ht="14.25" customHeight="1">
      <c r="A10" s="41" t="s">
        <v>12</v>
      </c>
      <c r="B10" s="42"/>
      <c r="C10" s="181"/>
      <c r="D10" s="43" t="s">
        <v>13</v>
      </c>
      <c r="E10" s="43" t="s">
        <v>14</v>
      </c>
      <c r="F10" s="44" t="s">
        <v>15</v>
      </c>
      <c r="G10" s="45" t="s">
        <v>16</v>
      </c>
      <c r="H10" s="44" t="s">
        <v>17</v>
      </c>
    </row>
    <row r="11" spans="1:8" s="1" customFormat="1" ht="15" customHeight="1">
      <c r="A11" s="46">
        <v>1</v>
      </c>
      <c r="B11" s="43">
        <v>2</v>
      </c>
      <c r="C11" s="47" t="s">
        <v>18</v>
      </c>
      <c r="D11" s="47" t="s">
        <v>18</v>
      </c>
      <c r="E11" s="47" t="s">
        <v>18</v>
      </c>
      <c r="F11" s="47" t="s">
        <v>18</v>
      </c>
      <c r="G11" s="47" t="s">
        <v>18</v>
      </c>
      <c r="H11" s="44" t="s">
        <v>18</v>
      </c>
    </row>
    <row r="12" spans="1:8" s="1" customFormat="1">
      <c r="A12" s="48"/>
      <c r="B12" s="49" t="s">
        <v>19</v>
      </c>
      <c r="C12" s="48"/>
      <c r="D12" s="48"/>
      <c r="E12" s="48"/>
      <c r="F12" s="48"/>
      <c r="G12" s="48"/>
      <c r="H12" s="48"/>
    </row>
    <row r="13" spans="1:8" s="1" customFormat="1">
      <c r="A13" s="175"/>
      <c r="B13" s="175"/>
      <c r="C13" s="176"/>
      <c r="D13" s="48" t="s">
        <v>20</v>
      </c>
      <c r="E13" s="48"/>
      <c r="F13" s="48"/>
      <c r="G13" s="48"/>
      <c r="H13" s="48"/>
    </row>
    <row r="14" spans="1:8" s="24" customFormat="1" ht="34.5" customHeight="1">
      <c r="A14" s="75" t="s">
        <v>54</v>
      </c>
      <c r="B14" s="76" t="s">
        <v>36</v>
      </c>
      <c r="C14" s="75">
        <v>60</v>
      </c>
      <c r="D14" s="196">
        <v>0.97599999999999998</v>
      </c>
      <c r="E14" s="196">
        <v>0.96</v>
      </c>
      <c r="F14" s="196">
        <v>6.16</v>
      </c>
      <c r="G14" s="196">
        <v>62.4</v>
      </c>
      <c r="H14" s="196">
        <v>0</v>
      </c>
    </row>
    <row r="15" spans="1:8" s="1" customFormat="1" ht="15.75">
      <c r="A15" s="78" t="s">
        <v>58</v>
      </c>
      <c r="B15" s="30" t="s">
        <v>59</v>
      </c>
      <c r="C15" s="117">
        <v>100</v>
      </c>
      <c r="D15" s="197">
        <v>7.81</v>
      </c>
      <c r="E15" s="199">
        <v>12.28</v>
      </c>
      <c r="F15" s="199">
        <v>10.62</v>
      </c>
      <c r="G15" s="199">
        <v>180</v>
      </c>
      <c r="H15" s="199">
        <v>0</v>
      </c>
    </row>
    <row r="16" spans="1:8" customFormat="1" ht="15.75">
      <c r="A16" s="75" t="s">
        <v>94</v>
      </c>
      <c r="B16" s="26" t="s">
        <v>93</v>
      </c>
      <c r="C16" s="117">
        <v>20</v>
      </c>
      <c r="D16" s="197"/>
      <c r="E16" s="199"/>
      <c r="F16" s="199"/>
      <c r="G16" s="199"/>
      <c r="H16" s="199"/>
    </row>
    <row r="17" spans="1:8" s="7" customFormat="1">
      <c r="A17" s="57" t="s">
        <v>60</v>
      </c>
      <c r="B17" s="62" t="s">
        <v>37</v>
      </c>
      <c r="C17" s="57">
        <v>150</v>
      </c>
      <c r="D17" s="204">
        <v>5.73</v>
      </c>
      <c r="E17" s="204">
        <v>6.07</v>
      </c>
      <c r="F17" s="204">
        <v>31.98</v>
      </c>
      <c r="G17" s="204">
        <v>205.5</v>
      </c>
      <c r="H17" s="204">
        <v>0</v>
      </c>
    </row>
    <row r="18" spans="1:8" s="7" customFormat="1" ht="15.75">
      <c r="A18" s="25" t="s">
        <v>55</v>
      </c>
      <c r="B18" s="26" t="s">
        <v>21</v>
      </c>
      <c r="C18" s="171">
        <v>30</v>
      </c>
      <c r="D18" s="205">
        <v>2.31</v>
      </c>
      <c r="E18" s="198">
        <v>0.72</v>
      </c>
      <c r="F18" s="198">
        <v>16.02</v>
      </c>
      <c r="G18" s="199">
        <v>79.8</v>
      </c>
      <c r="H18" s="198">
        <v>0</v>
      </c>
    </row>
    <row r="19" spans="1:8" customFormat="1">
      <c r="A19" s="75" t="s">
        <v>57</v>
      </c>
      <c r="B19" s="76" t="s">
        <v>23</v>
      </c>
      <c r="C19" s="75">
        <v>200</v>
      </c>
      <c r="D19" s="196">
        <v>7.0000000000000007E-2</v>
      </c>
      <c r="E19" s="196">
        <v>0.02</v>
      </c>
      <c r="F19" s="196">
        <v>15</v>
      </c>
      <c r="G19" s="196">
        <v>60</v>
      </c>
      <c r="H19" s="196">
        <v>0.3</v>
      </c>
    </row>
    <row r="20" spans="1:8" s="7" customFormat="1" ht="15.75">
      <c r="A20" s="78"/>
      <c r="B20" s="30" t="s">
        <v>24</v>
      </c>
      <c r="C20" s="117">
        <v>560</v>
      </c>
      <c r="D20" s="197">
        <v>16.899999999999999</v>
      </c>
      <c r="E20" s="199">
        <v>20.05</v>
      </c>
      <c r="F20" s="199">
        <v>79.78</v>
      </c>
      <c r="G20" s="199">
        <v>587.70000000000005</v>
      </c>
      <c r="H20" s="199">
        <v>0.3</v>
      </c>
    </row>
    <row r="21" spans="1:8" s="7" customFormat="1" ht="15.75">
      <c r="A21" s="78"/>
      <c r="B21" s="8"/>
      <c r="C21" s="22"/>
      <c r="D21" s="197"/>
      <c r="E21" s="199"/>
      <c r="F21" s="199"/>
      <c r="G21" s="199"/>
      <c r="H21" s="199"/>
    </row>
    <row r="22" spans="1:8" s="220" customFormat="1" ht="15.75">
      <c r="A22" s="224"/>
      <c r="B22" s="218" t="s">
        <v>92</v>
      </c>
      <c r="C22" s="219">
        <v>500</v>
      </c>
      <c r="D22" s="225" t="s">
        <v>26</v>
      </c>
      <c r="E22" s="226" t="s">
        <v>28</v>
      </c>
      <c r="F22" s="226" t="s">
        <v>30</v>
      </c>
      <c r="G22" s="226" t="s">
        <v>32</v>
      </c>
      <c r="H22" s="226"/>
    </row>
    <row r="23" spans="1:8" s="1" customFormat="1" ht="18" customHeight="1">
      <c r="A23" s="78"/>
      <c r="B23" s="8"/>
      <c r="C23" s="22"/>
      <c r="D23" s="197"/>
      <c r="E23" s="199"/>
      <c r="F23" s="199"/>
      <c r="G23" s="199"/>
      <c r="H23" s="199"/>
    </row>
    <row r="24" spans="1:8" s="29" customFormat="1">
      <c r="A24" s="57"/>
      <c r="B24" s="62"/>
      <c r="C24" s="57"/>
      <c r="D24" s="202"/>
      <c r="E24" s="202"/>
      <c r="F24" s="202"/>
      <c r="G24" s="202"/>
      <c r="H24" s="202"/>
    </row>
    <row r="25" spans="1:8" s="7" customFormat="1">
      <c r="A25" s="55"/>
      <c r="B25" s="80"/>
      <c r="C25" s="61"/>
      <c r="D25" s="202"/>
      <c r="E25" s="202"/>
      <c r="F25" s="202"/>
      <c r="G25" s="202"/>
      <c r="H25" s="202"/>
    </row>
    <row r="26" spans="1:8" s="7" customFormat="1">
      <c r="A26" s="55"/>
      <c r="B26" s="80"/>
      <c r="C26" s="61"/>
      <c r="D26" s="202"/>
      <c r="E26" s="202"/>
      <c r="F26" s="202"/>
      <c r="G26" s="202"/>
      <c r="H26" s="202"/>
    </row>
    <row r="27" spans="1:8" s="7" customFormat="1" ht="30">
      <c r="A27" s="38" t="s">
        <v>6</v>
      </c>
      <c r="B27" s="179" t="s">
        <v>7</v>
      </c>
      <c r="C27" s="178" t="s">
        <v>8</v>
      </c>
      <c r="D27" s="179" t="s">
        <v>9</v>
      </c>
      <c r="E27" s="180"/>
      <c r="F27" s="180"/>
      <c r="G27" s="39" t="s">
        <v>10</v>
      </c>
      <c r="H27" s="40" t="s">
        <v>11</v>
      </c>
    </row>
    <row r="28" spans="1:8" s="7" customFormat="1">
      <c r="A28" s="41" t="s">
        <v>12</v>
      </c>
      <c r="B28" s="42"/>
      <c r="C28" s="181"/>
      <c r="D28" s="43" t="s">
        <v>13</v>
      </c>
      <c r="E28" s="43" t="s">
        <v>14</v>
      </c>
      <c r="F28" s="44" t="s">
        <v>15</v>
      </c>
      <c r="G28" s="45" t="s">
        <v>16</v>
      </c>
      <c r="H28" s="44" t="s">
        <v>17</v>
      </c>
    </row>
    <row r="29" spans="1:8" s="7" customFormat="1">
      <c r="A29" s="46">
        <v>1</v>
      </c>
      <c r="B29" s="43">
        <v>2</v>
      </c>
      <c r="C29" s="47" t="s">
        <v>18</v>
      </c>
      <c r="D29" s="47" t="s">
        <v>18</v>
      </c>
      <c r="E29" s="47" t="s">
        <v>18</v>
      </c>
      <c r="F29" s="47" t="s">
        <v>18</v>
      </c>
      <c r="G29" s="47" t="s">
        <v>18</v>
      </c>
      <c r="H29" s="44" t="s">
        <v>18</v>
      </c>
    </row>
    <row r="30" spans="1:8" s="6" customFormat="1">
      <c r="A30" s="59"/>
      <c r="B30" s="60" t="s">
        <v>34</v>
      </c>
      <c r="C30" s="59"/>
      <c r="D30" s="59"/>
      <c r="E30" s="59"/>
      <c r="F30" s="59"/>
      <c r="G30" s="59"/>
      <c r="H30" s="59"/>
    </row>
    <row r="31" spans="1:8" s="1" customFormat="1">
      <c r="A31" s="59"/>
      <c r="B31" s="60"/>
      <c r="C31" s="59"/>
      <c r="D31" s="59" t="s">
        <v>35</v>
      </c>
      <c r="E31" s="59"/>
      <c r="F31" s="59"/>
      <c r="G31" s="59"/>
      <c r="H31" s="59"/>
    </row>
    <row r="32" spans="1:8" s="1" customFormat="1">
      <c r="A32" s="75" t="s">
        <v>69</v>
      </c>
      <c r="B32" s="76" t="s">
        <v>70</v>
      </c>
      <c r="C32" s="75">
        <v>60</v>
      </c>
      <c r="D32" s="75">
        <v>0.48</v>
      </c>
      <c r="E32" s="75">
        <v>0.06</v>
      </c>
      <c r="F32" s="75">
        <v>1.1399999999999999</v>
      </c>
      <c r="G32" s="75">
        <v>7.2</v>
      </c>
      <c r="H32" s="75">
        <v>2.4500000000000002</v>
      </c>
    </row>
    <row r="33" spans="1:8" s="1" customFormat="1" ht="14.25" customHeight="1">
      <c r="A33" s="135" t="s">
        <v>98</v>
      </c>
      <c r="B33" s="62" t="s">
        <v>99</v>
      </c>
      <c r="C33" s="125">
        <v>100</v>
      </c>
      <c r="D33" s="125">
        <v>13.36</v>
      </c>
      <c r="E33" s="125">
        <v>14.08</v>
      </c>
      <c r="F33" s="125">
        <v>3.27</v>
      </c>
      <c r="G33" s="125">
        <v>164</v>
      </c>
      <c r="H33" s="125">
        <v>1.2</v>
      </c>
    </row>
    <row r="34" spans="1:8" s="1" customFormat="1">
      <c r="A34" s="304" t="s">
        <v>91</v>
      </c>
      <c r="B34" s="268" t="s">
        <v>100</v>
      </c>
      <c r="C34" s="304">
        <v>150</v>
      </c>
      <c r="D34" s="304">
        <v>8.85</v>
      </c>
      <c r="E34" s="304">
        <v>9.5500000000000007</v>
      </c>
      <c r="F34" s="304">
        <v>39.86</v>
      </c>
      <c r="G34" s="304">
        <v>280</v>
      </c>
      <c r="H34" s="304">
        <v>0</v>
      </c>
    </row>
    <row r="35" spans="1:8" customFormat="1">
      <c r="A35" s="55" t="s">
        <v>55</v>
      </c>
      <c r="B35" s="56" t="s">
        <v>21</v>
      </c>
      <c r="C35" s="57">
        <v>30</v>
      </c>
      <c r="D35" s="58">
        <v>2.31</v>
      </c>
      <c r="E35" s="58">
        <v>0.72</v>
      </c>
      <c r="F35" s="58">
        <v>16.02</v>
      </c>
      <c r="G35" s="58">
        <v>79.8</v>
      </c>
      <c r="H35" s="58">
        <v>0</v>
      </c>
    </row>
    <row r="36" spans="1:8" s="24" customFormat="1">
      <c r="A36" s="51" t="s">
        <v>68</v>
      </c>
      <c r="B36" s="123" t="s">
        <v>40</v>
      </c>
      <c r="C36" s="148">
        <v>207</v>
      </c>
      <c r="D36" s="52">
        <v>0.13</v>
      </c>
      <c r="E36" s="52">
        <v>0.02</v>
      </c>
      <c r="F36" s="52">
        <v>15.2</v>
      </c>
      <c r="G36" s="52">
        <v>62</v>
      </c>
      <c r="H36" s="52">
        <v>0.3</v>
      </c>
    </row>
    <row r="37" spans="1:8" s="1" customFormat="1">
      <c r="A37" s="131"/>
      <c r="B37" s="123" t="s">
        <v>24</v>
      </c>
      <c r="C37" s="148">
        <v>547</v>
      </c>
      <c r="D37" s="52">
        <v>25.1</v>
      </c>
      <c r="E37" s="52">
        <v>24.4</v>
      </c>
      <c r="F37" s="52">
        <v>75.5</v>
      </c>
      <c r="G37" s="52">
        <v>593</v>
      </c>
      <c r="H37" s="52">
        <v>4</v>
      </c>
    </row>
    <row r="38" spans="1:8" s="230" customFormat="1">
      <c r="A38" s="227"/>
      <c r="B38" s="228" t="s">
        <v>92</v>
      </c>
      <c r="C38" s="229">
        <v>500</v>
      </c>
      <c r="D38" s="226" t="s">
        <v>26</v>
      </c>
      <c r="E38" s="226" t="s">
        <v>28</v>
      </c>
      <c r="F38" s="226" t="s">
        <v>30</v>
      </c>
      <c r="G38" s="226" t="s">
        <v>32</v>
      </c>
      <c r="H38" s="226"/>
    </row>
    <row r="39" spans="1:8" s="1" customFormat="1">
      <c r="A39" s="92"/>
      <c r="B39" s="86"/>
      <c r="C39" s="103"/>
      <c r="D39" s="54"/>
      <c r="E39" s="54"/>
      <c r="F39" s="54"/>
      <c r="G39" s="54"/>
      <c r="H39" s="54"/>
    </row>
    <row r="40" spans="1:8" s="6" customFormat="1">
      <c r="A40" s="75"/>
      <c r="B40" s="76"/>
      <c r="C40" s="75"/>
      <c r="D40" s="196"/>
      <c r="E40" s="196"/>
      <c r="F40" s="196"/>
      <c r="G40" s="196"/>
      <c r="H40" s="196"/>
    </row>
    <row r="41" spans="1:8" s="1" customFormat="1" ht="13.5" customHeight="1">
      <c r="A41" s="59"/>
      <c r="B41" s="60"/>
      <c r="C41" s="59"/>
      <c r="D41" s="59"/>
      <c r="E41" s="59"/>
      <c r="F41" s="59"/>
      <c r="G41" s="59"/>
      <c r="H41" s="59"/>
    </row>
    <row r="42" spans="1:8" s="1" customFormat="1">
      <c r="A42" s="59"/>
      <c r="B42" s="60"/>
      <c r="C42" s="59"/>
      <c r="D42" s="59"/>
      <c r="E42" s="59"/>
      <c r="F42" s="59"/>
      <c r="G42" s="59"/>
      <c r="H42" s="59"/>
    </row>
    <row r="43" spans="1:8" s="1" customFormat="1" ht="30">
      <c r="A43" s="38" t="s">
        <v>6</v>
      </c>
      <c r="B43" s="179" t="s">
        <v>7</v>
      </c>
      <c r="C43" s="178" t="s">
        <v>8</v>
      </c>
      <c r="D43" s="179" t="s">
        <v>9</v>
      </c>
      <c r="E43" s="180"/>
      <c r="F43" s="180"/>
      <c r="G43" s="39" t="s">
        <v>10</v>
      </c>
      <c r="H43" s="40" t="s">
        <v>11</v>
      </c>
    </row>
    <row r="44" spans="1:8" s="1" customFormat="1" ht="15" customHeight="1">
      <c r="A44" s="41" t="s">
        <v>12</v>
      </c>
      <c r="B44" s="42"/>
      <c r="C44" s="181"/>
      <c r="D44" s="43" t="s">
        <v>13</v>
      </c>
      <c r="E44" s="43" t="s">
        <v>14</v>
      </c>
      <c r="F44" s="44" t="s">
        <v>15</v>
      </c>
      <c r="G44" s="45" t="s">
        <v>16</v>
      </c>
      <c r="H44" s="44" t="s">
        <v>17</v>
      </c>
    </row>
    <row r="45" spans="1:8" s="1" customFormat="1" ht="14.25" customHeight="1">
      <c r="A45" s="46">
        <v>1</v>
      </c>
      <c r="B45" s="43">
        <v>2</v>
      </c>
      <c r="C45" s="47" t="s">
        <v>18</v>
      </c>
      <c r="D45" s="47" t="s">
        <v>18</v>
      </c>
      <c r="E45" s="47" t="s">
        <v>18</v>
      </c>
      <c r="F45" s="47" t="s">
        <v>18</v>
      </c>
      <c r="G45" s="47" t="s">
        <v>18</v>
      </c>
      <c r="H45" s="44" t="s">
        <v>18</v>
      </c>
    </row>
    <row r="46" spans="1:8" s="1" customFormat="1" ht="15" customHeight="1">
      <c r="A46" s="59"/>
      <c r="B46" s="62" t="s">
        <v>38</v>
      </c>
      <c r="C46" s="104"/>
      <c r="D46" s="207"/>
      <c r="E46" s="207"/>
      <c r="F46" s="207"/>
      <c r="G46" s="207"/>
      <c r="H46" s="207"/>
    </row>
    <row r="47" spans="1:8" s="1" customFormat="1" ht="24" customHeight="1">
      <c r="A47" s="64"/>
      <c r="B47" s="89"/>
      <c r="C47" s="65"/>
      <c r="D47" s="203" t="s">
        <v>35</v>
      </c>
      <c r="E47" s="203"/>
      <c r="F47" s="203"/>
      <c r="G47" s="203"/>
      <c r="H47" s="203"/>
    </row>
    <row r="48" spans="1:8" s="24" customFormat="1" ht="15" customHeight="1">
      <c r="A48" s="231" t="s">
        <v>76</v>
      </c>
      <c r="B48" s="234" t="s">
        <v>77</v>
      </c>
      <c r="C48" s="232">
        <v>60</v>
      </c>
      <c r="D48" s="235">
        <v>0.84</v>
      </c>
      <c r="E48" s="235">
        <v>3.6</v>
      </c>
      <c r="F48" s="235">
        <v>4.96</v>
      </c>
      <c r="G48" s="235">
        <v>55.68</v>
      </c>
      <c r="H48" s="236">
        <v>3.99</v>
      </c>
    </row>
    <row r="49" spans="1:16376" s="24" customFormat="1" ht="15.75" customHeight="1">
      <c r="A49" s="157" t="s">
        <v>78</v>
      </c>
      <c r="B49" s="158" t="s">
        <v>49</v>
      </c>
      <c r="C49" s="292" t="s">
        <v>88</v>
      </c>
      <c r="D49" s="237">
        <v>16.89</v>
      </c>
      <c r="E49" s="237">
        <v>9.86</v>
      </c>
      <c r="F49" s="237">
        <v>34.090000000000003</v>
      </c>
      <c r="G49" s="237">
        <v>302.66000000000003</v>
      </c>
      <c r="H49" s="237">
        <v>4.5</v>
      </c>
    </row>
    <row r="50" spans="1:16376" s="1" customFormat="1" ht="15.75" customHeight="1">
      <c r="A50" s="269" t="s">
        <v>57</v>
      </c>
      <c r="B50" s="274" t="s">
        <v>23</v>
      </c>
      <c r="C50" s="128">
        <v>200</v>
      </c>
      <c r="D50" s="215">
        <v>7.0000000000000007E-2</v>
      </c>
      <c r="E50" s="215">
        <v>0.02</v>
      </c>
      <c r="F50" s="215">
        <v>15</v>
      </c>
      <c r="G50" s="215">
        <v>60</v>
      </c>
      <c r="H50" s="215">
        <v>0.3</v>
      </c>
    </row>
    <row r="51" spans="1:16376" s="1" customFormat="1">
      <c r="A51" s="129">
        <v>701</v>
      </c>
      <c r="B51" s="189" t="s">
        <v>21</v>
      </c>
      <c r="C51" s="51">
        <v>50</v>
      </c>
      <c r="D51" s="208">
        <v>3.85</v>
      </c>
      <c r="E51" s="208">
        <v>1.2</v>
      </c>
      <c r="F51" s="208">
        <v>26.7</v>
      </c>
      <c r="G51" s="208">
        <v>133</v>
      </c>
      <c r="H51" s="201">
        <v>0</v>
      </c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6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  <c r="CM51" s="150"/>
      <c r="CN51" s="150"/>
      <c r="CO51" s="150"/>
      <c r="CP51" s="150"/>
      <c r="CQ51" s="150"/>
      <c r="CR51" s="150"/>
      <c r="CS51" s="150"/>
      <c r="CT51" s="150"/>
      <c r="CU51" s="150"/>
      <c r="CV51" s="150"/>
      <c r="CW51" s="150"/>
      <c r="CX51" s="150"/>
      <c r="CY51" s="150"/>
      <c r="CZ51" s="150"/>
      <c r="DA51" s="150"/>
      <c r="DB51" s="150"/>
      <c r="DC51" s="150"/>
      <c r="DD51" s="150"/>
      <c r="DE51" s="150"/>
      <c r="DF51" s="150"/>
      <c r="DG51" s="150"/>
      <c r="DH51" s="150"/>
      <c r="DI51" s="150"/>
      <c r="DJ51" s="150"/>
      <c r="DK51" s="150"/>
      <c r="DL51" s="150"/>
      <c r="DM51" s="150"/>
      <c r="DN51" s="150"/>
      <c r="DO51" s="150"/>
      <c r="DP51" s="150"/>
      <c r="DQ51" s="150"/>
      <c r="DR51" s="150"/>
      <c r="DS51" s="150"/>
      <c r="DT51" s="150"/>
      <c r="DU51" s="150"/>
      <c r="DV51" s="150"/>
      <c r="DW51" s="150"/>
      <c r="DX51" s="150"/>
      <c r="DY51" s="150"/>
      <c r="DZ51" s="150"/>
      <c r="EA51" s="150"/>
      <c r="EB51" s="150"/>
      <c r="EC51" s="150"/>
      <c r="ED51" s="150"/>
      <c r="EE51" s="150"/>
      <c r="EF51" s="150"/>
      <c r="EG51" s="150"/>
      <c r="EH51" s="150"/>
      <c r="EI51" s="150"/>
      <c r="EJ51" s="150"/>
      <c r="EK51" s="150"/>
      <c r="EL51" s="150"/>
      <c r="EM51" s="150"/>
      <c r="EN51" s="150"/>
      <c r="EO51" s="150"/>
      <c r="EP51" s="150"/>
      <c r="EQ51" s="150"/>
      <c r="ER51" s="150"/>
      <c r="ES51" s="150"/>
      <c r="ET51" s="150"/>
      <c r="EU51" s="150"/>
      <c r="EV51" s="150"/>
      <c r="EW51" s="150"/>
      <c r="EX51" s="150"/>
      <c r="EY51" s="150"/>
      <c r="EZ51" s="150"/>
      <c r="FA51" s="150"/>
      <c r="FB51" s="150"/>
      <c r="FC51" s="150"/>
      <c r="FD51" s="150"/>
      <c r="FE51" s="150"/>
      <c r="FF51" s="150"/>
      <c r="FG51" s="150"/>
      <c r="FH51" s="150"/>
      <c r="FI51" s="150"/>
      <c r="FJ51" s="150"/>
      <c r="FK51" s="150"/>
      <c r="FL51" s="150"/>
      <c r="FM51" s="150"/>
      <c r="FN51" s="150"/>
      <c r="FO51" s="150"/>
      <c r="FP51" s="150"/>
      <c r="FQ51" s="150"/>
      <c r="FR51" s="150"/>
      <c r="FS51" s="150"/>
      <c r="FT51" s="150"/>
      <c r="FU51" s="150"/>
      <c r="FV51" s="150"/>
      <c r="FW51" s="150"/>
      <c r="FX51" s="150"/>
      <c r="FY51" s="150"/>
      <c r="FZ51" s="150"/>
      <c r="GA51" s="150"/>
      <c r="GB51" s="150"/>
      <c r="GC51" s="150"/>
      <c r="GD51" s="150"/>
      <c r="GE51" s="150"/>
      <c r="GF51" s="150"/>
      <c r="GG51" s="150"/>
      <c r="GH51" s="150"/>
      <c r="GI51" s="150"/>
      <c r="GJ51" s="150"/>
      <c r="GK51" s="150"/>
      <c r="GL51" s="150"/>
      <c r="GM51" s="150"/>
      <c r="GN51" s="150"/>
      <c r="GO51" s="150"/>
      <c r="GP51" s="150"/>
      <c r="GQ51" s="150"/>
      <c r="GR51" s="150"/>
      <c r="GS51" s="150"/>
      <c r="GT51" s="150"/>
      <c r="GU51" s="150"/>
      <c r="GV51" s="150"/>
      <c r="GW51" s="150"/>
      <c r="GX51" s="150"/>
      <c r="GY51" s="150"/>
      <c r="GZ51" s="150"/>
      <c r="HA51" s="150"/>
      <c r="HB51" s="150"/>
      <c r="HC51" s="150"/>
      <c r="HD51" s="150"/>
      <c r="HE51" s="150"/>
      <c r="HF51" s="150"/>
      <c r="HG51" s="150"/>
      <c r="HH51" s="150"/>
      <c r="HI51" s="150"/>
      <c r="HJ51" s="150"/>
      <c r="HK51" s="150"/>
      <c r="HL51" s="150"/>
      <c r="HM51" s="150"/>
      <c r="HN51" s="150"/>
      <c r="HO51" s="150"/>
      <c r="HP51" s="150"/>
      <c r="HQ51" s="150"/>
      <c r="HR51" s="150"/>
      <c r="HS51" s="150"/>
      <c r="HT51" s="150"/>
      <c r="HU51" s="150"/>
      <c r="HV51" s="150"/>
      <c r="HW51" s="150"/>
      <c r="HX51" s="150"/>
      <c r="HY51" s="150"/>
      <c r="HZ51" s="150"/>
      <c r="IA51" s="150"/>
      <c r="IB51" s="150"/>
      <c r="IC51" s="150"/>
      <c r="ID51" s="150"/>
      <c r="IE51" s="150"/>
      <c r="IF51" s="150"/>
      <c r="IG51" s="150"/>
      <c r="IH51" s="150"/>
      <c r="II51" s="150"/>
      <c r="IJ51" s="150"/>
      <c r="IK51" s="150"/>
      <c r="IL51" s="150"/>
      <c r="IM51" s="150"/>
      <c r="IN51" s="150"/>
      <c r="IO51" s="150"/>
      <c r="IP51" s="150"/>
      <c r="IQ51" s="150"/>
      <c r="IR51" s="150"/>
      <c r="IS51" s="150"/>
      <c r="IT51" s="150"/>
      <c r="IU51" s="150"/>
      <c r="IV51" s="150"/>
      <c r="IW51" s="150"/>
      <c r="IX51" s="150"/>
      <c r="IY51" s="150"/>
      <c r="IZ51" s="150"/>
      <c r="JA51" s="150"/>
      <c r="JB51" s="150"/>
      <c r="JC51" s="150"/>
      <c r="JD51" s="150"/>
      <c r="JE51" s="150"/>
      <c r="JF51" s="150"/>
      <c r="JG51" s="150"/>
      <c r="JH51" s="150"/>
      <c r="JI51" s="150"/>
      <c r="JJ51" s="150"/>
      <c r="JK51" s="150"/>
      <c r="JL51" s="150"/>
      <c r="JM51" s="150"/>
      <c r="JN51" s="150"/>
      <c r="JO51" s="150"/>
      <c r="JP51" s="150"/>
      <c r="JQ51" s="150"/>
      <c r="JR51" s="150"/>
      <c r="JS51" s="150"/>
      <c r="JT51" s="150"/>
      <c r="JU51" s="150"/>
      <c r="JV51" s="150"/>
      <c r="JW51" s="150"/>
      <c r="JX51" s="150"/>
      <c r="JY51" s="150"/>
      <c r="JZ51" s="150"/>
      <c r="KA51" s="150"/>
      <c r="KB51" s="150"/>
      <c r="KC51" s="150"/>
      <c r="KD51" s="150"/>
      <c r="KE51" s="150"/>
      <c r="KF51" s="150"/>
      <c r="KG51" s="150"/>
      <c r="KH51" s="150"/>
      <c r="KI51" s="150"/>
      <c r="KJ51" s="150"/>
      <c r="KK51" s="150"/>
      <c r="KL51" s="150"/>
      <c r="KM51" s="150"/>
      <c r="KN51" s="150"/>
      <c r="KO51" s="150"/>
      <c r="KP51" s="150"/>
      <c r="KQ51" s="150"/>
      <c r="KR51" s="150"/>
      <c r="KS51" s="150"/>
      <c r="KT51" s="150"/>
      <c r="KU51" s="150"/>
      <c r="KV51" s="150"/>
      <c r="KW51" s="150"/>
      <c r="KX51" s="150"/>
      <c r="KY51" s="150"/>
      <c r="KZ51" s="150"/>
      <c r="LA51" s="150"/>
      <c r="LB51" s="150"/>
      <c r="LC51" s="150"/>
      <c r="LD51" s="150"/>
      <c r="LE51" s="150"/>
      <c r="LF51" s="150"/>
      <c r="LG51" s="150"/>
      <c r="LH51" s="150"/>
      <c r="LI51" s="150"/>
      <c r="LJ51" s="150"/>
      <c r="LK51" s="150"/>
      <c r="LL51" s="150"/>
      <c r="LM51" s="150"/>
      <c r="LN51" s="150"/>
      <c r="LO51" s="150"/>
      <c r="LP51" s="150"/>
      <c r="LQ51" s="150"/>
      <c r="LR51" s="150"/>
      <c r="LS51" s="150"/>
      <c r="LT51" s="150"/>
      <c r="LU51" s="150"/>
      <c r="LV51" s="150"/>
      <c r="LW51" s="150"/>
      <c r="LX51" s="150"/>
      <c r="LY51" s="150"/>
      <c r="LZ51" s="150"/>
      <c r="MA51" s="150"/>
      <c r="MB51" s="150"/>
      <c r="MC51" s="150"/>
      <c r="MD51" s="150"/>
      <c r="ME51" s="150"/>
      <c r="MF51" s="150"/>
      <c r="MG51" s="150"/>
      <c r="MH51" s="150"/>
      <c r="MI51" s="150"/>
      <c r="MJ51" s="150"/>
      <c r="MK51" s="150"/>
      <c r="ML51" s="150"/>
      <c r="MM51" s="150"/>
      <c r="MN51" s="150"/>
      <c r="MO51" s="150"/>
      <c r="MP51" s="150"/>
      <c r="MQ51" s="150"/>
      <c r="MR51" s="150"/>
      <c r="MS51" s="150"/>
      <c r="MT51" s="150"/>
      <c r="MU51" s="150"/>
      <c r="MV51" s="150"/>
      <c r="MW51" s="150"/>
      <c r="MX51" s="150"/>
      <c r="MY51" s="150"/>
      <c r="MZ51" s="150"/>
      <c r="NA51" s="150"/>
      <c r="NB51" s="150"/>
      <c r="NC51" s="150"/>
      <c r="ND51" s="150"/>
      <c r="NE51" s="150"/>
      <c r="NF51" s="150"/>
      <c r="NG51" s="150"/>
      <c r="NH51" s="150"/>
      <c r="NI51" s="150"/>
      <c r="NJ51" s="150"/>
      <c r="NK51" s="150"/>
      <c r="NL51" s="150"/>
      <c r="NM51" s="150"/>
      <c r="NN51" s="150"/>
      <c r="NO51" s="150"/>
      <c r="NP51" s="150"/>
      <c r="NQ51" s="150"/>
      <c r="NR51" s="150"/>
      <c r="NS51" s="150"/>
      <c r="NT51" s="150"/>
      <c r="NU51" s="150"/>
      <c r="NV51" s="150"/>
      <c r="NW51" s="150"/>
      <c r="NX51" s="150"/>
      <c r="NY51" s="150"/>
      <c r="NZ51" s="150"/>
      <c r="OA51" s="150"/>
      <c r="OB51" s="150"/>
      <c r="OC51" s="150"/>
      <c r="OD51" s="150"/>
      <c r="OE51" s="150"/>
      <c r="OF51" s="150"/>
      <c r="OG51" s="150"/>
      <c r="OH51" s="150"/>
      <c r="OI51" s="150"/>
      <c r="OJ51" s="150"/>
      <c r="OK51" s="150"/>
      <c r="OL51" s="150"/>
      <c r="OM51" s="150"/>
      <c r="ON51" s="150"/>
      <c r="OO51" s="150"/>
      <c r="OP51" s="150"/>
      <c r="OQ51" s="150"/>
      <c r="OR51" s="150"/>
      <c r="OS51" s="150"/>
      <c r="OT51" s="150"/>
      <c r="OU51" s="150"/>
      <c r="OV51" s="150"/>
      <c r="OW51" s="150"/>
      <c r="OX51" s="150"/>
      <c r="OY51" s="150"/>
      <c r="OZ51" s="150"/>
      <c r="PA51" s="150"/>
      <c r="PB51" s="150"/>
      <c r="PC51" s="150"/>
      <c r="PD51" s="150"/>
      <c r="PE51" s="150"/>
      <c r="PF51" s="150"/>
      <c r="PG51" s="150"/>
      <c r="PH51" s="150"/>
      <c r="PI51" s="150"/>
      <c r="PJ51" s="150"/>
      <c r="PK51" s="150"/>
      <c r="PL51" s="150"/>
      <c r="PM51" s="150"/>
      <c r="PN51" s="150"/>
      <c r="PO51" s="150"/>
      <c r="PP51" s="150"/>
      <c r="PQ51" s="150"/>
      <c r="PR51" s="150"/>
      <c r="PS51" s="150"/>
      <c r="PT51" s="150"/>
      <c r="PU51" s="150"/>
      <c r="PV51" s="150"/>
      <c r="PW51" s="150"/>
      <c r="PX51" s="150"/>
      <c r="PY51" s="150"/>
      <c r="PZ51" s="150"/>
      <c r="QA51" s="150"/>
      <c r="QB51" s="150"/>
      <c r="QC51" s="150"/>
      <c r="QD51" s="150"/>
      <c r="QE51" s="150"/>
      <c r="QF51" s="150"/>
      <c r="QG51" s="150"/>
      <c r="QH51" s="150"/>
      <c r="QI51" s="150"/>
      <c r="QJ51" s="150"/>
      <c r="QK51" s="150"/>
      <c r="QL51" s="150"/>
      <c r="QM51" s="150"/>
      <c r="QN51" s="150"/>
      <c r="QO51" s="150"/>
      <c r="QP51" s="150"/>
      <c r="QQ51" s="150"/>
      <c r="QR51" s="150"/>
      <c r="QS51" s="150"/>
      <c r="QT51" s="150"/>
      <c r="QU51" s="150"/>
      <c r="QV51" s="150"/>
      <c r="QW51" s="150"/>
      <c r="QX51" s="150"/>
      <c r="QY51" s="150"/>
      <c r="QZ51" s="150"/>
      <c r="RA51" s="150"/>
      <c r="RB51" s="150"/>
      <c r="RC51" s="150"/>
      <c r="RD51" s="150"/>
      <c r="RE51" s="150"/>
      <c r="RF51" s="150"/>
      <c r="RG51" s="150"/>
      <c r="RH51" s="150"/>
      <c r="RI51" s="150"/>
      <c r="RJ51" s="150"/>
      <c r="RK51" s="150"/>
      <c r="RL51" s="150"/>
      <c r="RM51" s="150"/>
      <c r="RN51" s="150"/>
      <c r="RO51" s="150"/>
      <c r="RP51" s="150"/>
      <c r="RQ51" s="150"/>
      <c r="RR51" s="150"/>
      <c r="RS51" s="150"/>
      <c r="RT51" s="150"/>
      <c r="RU51" s="150"/>
      <c r="RV51" s="150"/>
      <c r="RW51" s="150"/>
      <c r="RX51" s="150"/>
      <c r="RY51" s="150"/>
      <c r="RZ51" s="150"/>
      <c r="SA51" s="150"/>
      <c r="SB51" s="150"/>
      <c r="SC51" s="150"/>
      <c r="SD51" s="150"/>
      <c r="SE51" s="150"/>
      <c r="SF51" s="150"/>
      <c r="SG51" s="150"/>
      <c r="SH51" s="150"/>
      <c r="SI51" s="150"/>
      <c r="SJ51" s="150"/>
      <c r="SK51" s="150"/>
      <c r="SL51" s="150"/>
      <c r="SM51" s="150"/>
      <c r="SN51" s="150"/>
      <c r="SO51" s="150"/>
      <c r="SP51" s="150"/>
      <c r="SQ51" s="150"/>
      <c r="SR51" s="150"/>
      <c r="SS51" s="150"/>
      <c r="ST51" s="150"/>
      <c r="SU51" s="150"/>
      <c r="SV51" s="150"/>
      <c r="SW51" s="150"/>
      <c r="SX51" s="150"/>
      <c r="SY51" s="150"/>
      <c r="SZ51" s="150"/>
      <c r="TA51" s="150"/>
      <c r="TB51" s="150"/>
      <c r="TC51" s="150"/>
      <c r="TD51" s="150"/>
      <c r="TE51" s="150"/>
      <c r="TF51" s="150"/>
      <c r="TG51" s="150"/>
      <c r="TH51" s="150"/>
      <c r="TI51" s="150"/>
      <c r="TJ51" s="150"/>
      <c r="TK51" s="150"/>
      <c r="TL51" s="150"/>
      <c r="TM51" s="150"/>
      <c r="TN51" s="150"/>
      <c r="TO51" s="150"/>
      <c r="TP51" s="150"/>
      <c r="TQ51" s="150"/>
      <c r="TR51" s="150"/>
      <c r="TS51" s="150"/>
      <c r="TT51" s="150"/>
      <c r="TU51" s="150"/>
      <c r="TV51" s="150"/>
      <c r="TW51" s="150"/>
      <c r="TX51" s="150"/>
      <c r="TY51" s="150"/>
      <c r="TZ51" s="150"/>
      <c r="UA51" s="150"/>
      <c r="UB51" s="150"/>
      <c r="UC51" s="150"/>
      <c r="UD51" s="150"/>
      <c r="UE51" s="150"/>
      <c r="UF51" s="150"/>
      <c r="UG51" s="150"/>
      <c r="UH51" s="150"/>
      <c r="UI51" s="150"/>
      <c r="UJ51" s="150"/>
      <c r="UK51" s="150"/>
      <c r="UL51" s="150"/>
      <c r="UM51" s="150"/>
      <c r="UN51" s="150"/>
      <c r="UO51" s="150"/>
      <c r="UP51" s="150"/>
      <c r="UQ51" s="150"/>
      <c r="UR51" s="150"/>
      <c r="US51" s="150"/>
      <c r="UT51" s="150"/>
      <c r="UU51" s="150"/>
      <c r="UV51" s="150"/>
      <c r="UW51" s="150"/>
      <c r="UX51" s="150"/>
      <c r="UY51" s="150"/>
      <c r="UZ51" s="150"/>
      <c r="VA51" s="150"/>
      <c r="VB51" s="150"/>
      <c r="VC51" s="150"/>
      <c r="VD51" s="150"/>
      <c r="VE51" s="150"/>
      <c r="VF51" s="150"/>
      <c r="VG51" s="150"/>
      <c r="VH51" s="150"/>
      <c r="VI51" s="150"/>
      <c r="VJ51" s="150"/>
      <c r="VK51" s="150"/>
      <c r="VL51" s="150"/>
      <c r="VM51" s="150"/>
      <c r="VN51" s="150"/>
      <c r="VO51" s="150"/>
      <c r="VP51" s="150"/>
      <c r="VQ51" s="150"/>
      <c r="VR51" s="150"/>
      <c r="VS51" s="150"/>
      <c r="VT51" s="150"/>
      <c r="VU51" s="150"/>
      <c r="VV51" s="150"/>
      <c r="VW51" s="150"/>
      <c r="VX51" s="150"/>
      <c r="VY51" s="150"/>
      <c r="VZ51" s="150"/>
      <c r="WA51" s="150"/>
      <c r="WB51" s="150"/>
      <c r="WC51" s="150"/>
      <c r="WD51" s="150"/>
      <c r="WE51" s="150"/>
      <c r="WF51" s="150"/>
      <c r="WG51" s="150"/>
      <c r="WH51" s="150"/>
      <c r="WI51" s="150"/>
      <c r="WJ51" s="150"/>
      <c r="WK51" s="150"/>
      <c r="WL51" s="150"/>
      <c r="WM51" s="150"/>
      <c r="WN51" s="150"/>
      <c r="WO51" s="150"/>
      <c r="WP51" s="150"/>
      <c r="WQ51" s="150"/>
      <c r="WR51" s="150"/>
      <c r="WS51" s="150"/>
      <c r="WT51" s="150"/>
      <c r="WU51" s="150"/>
      <c r="WV51" s="150"/>
      <c r="WW51" s="150"/>
      <c r="WX51" s="150"/>
      <c r="WY51" s="150"/>
      <c r="WZ51" s="150"/>
      <c r="XA51" s="150"/>
      <c r="XB51" s="150"/>
      <c r="XC51" s="150"/>
      <c r="XD51" s="150"/>
      <c r="XE51" s="150"/>
      <c r="XF51" s="150"/>
      <c r="XG51" s="150"/>
      <c r="XH51" s="150"/>
      <c r="XI51" s="150"/>
      <c r="XJ51" s="150"/>
      <c r="XK51" s="150"/>
      <c r="XL51" s="150"/>
      <c r="XM51" s="150"/>
      <c r="XN51" s="150"/>
      <c r="XO51" s="150"/>
      <c r="XP51" s="150"/>
      <c r="XQ51" s="150"/>
      <c r="XR51" s="150"/>
      <c r="XS51" s="150"/>
      <c r="XT51" s="150"/>
      <c r="XU51" s="150"/>
      <c r="XV51" s="150"/>
      <c r="XW51" s="150"/>
      <c r="XX51" s="150"/>
      <c r="XY51" s="150"/>
      <c r="XZ51" s="150"/>
      <c r="YA51" s="150"/>
      <c r="YB51" s="150"/>
      <c r="YC51" s="150"/>
      <c r="YD51" s="150"/>
      <c r="YE51" s="150"/>
      <c r="YF51" s="150"/>
      <c r="YG51" s="150"/>
      <c r="YH51" s="150"/>
      <c r="YI51" s="150"/>
      <c r="YJ51" s="150"/>
      <c r="YK51" s="150"/>
      <c r="YL51" s="150"/>
      <c r="YM51" s="150"/>
      <c r="YN51" s="150"/>
      <c r="YO51" s="150"/>
      <c r="YP51" s="150"/>
      <c r="YQ51" s="150"/>
      <c r="YR51" s="150"/>
      <c r="YS51" s="150"/>
      <c r="YT51" s="150"/>
      <c r="YU51" s="150"/>
      <c r="YV51" s="150"/>
      <c r="YW51" s="150"/>
      <c r="YX51" s="150"/>
      <c r="YY51" s="150"/>
      <c r="YZ51" s="150"/>
      <c r="ZA51" s="150"/>
      <c r="ZB51" s="150"/>
      <c r="ZC51" s="150"/>
      <c r="ZD51" s="150"/>
      <c r="ZE51" s="150"/>
      <c r="ZF51" s="150"/>
      <c r="ZG51" s="150"/>
      <c r="ZH51" s="150"/>
      <c r="ZI51" s="150"/>
      <c r="ZJ51" s="150"/>
      <c r="ZK51" s="150"/>
      <c r="ZL51" s="150"/>
      <c r="ZM51" s="150"/>
      <c r="ZN51" s="150"/>
      <c r="ZO51" s="150"/>
      <c r="ZP51" s="150"/>
      <c r="ZQ51" s="150"/>
      <c r="ZR51" s="150"/>
      <c r="ZS51" s="150"/>
      <c r="ZT51" s="150"/>
      <c r="ZU51" s="150"/>
      <c r="ZV51" s="150"/>
      <c r="ZW51" s="150"/>
      <c r="ZX51" s="150"/>
      <c r="ZY51" s="150"/>
      <c r="ZZ51" s="150"/>
      <c r="AAA51" s="150"/>
      <c r="AAB51" s="150"/>
      <c r="AAC51" s="150"/>
      <c r="AAD51" s="150"/>
      <c r="AAE51" s="150"/>
      <c r="AAF51" s="150"/>
      <c r="AAG51" s="150"/>
      <c r="AAH51" s="150"/>
      <c r="AAI51" s="150"/>
      <c r="AAJ51" s="150"/>
      <c r="AAK51" s="150"/>
      <c r="AAL51" s="150"/>
      <c r="AAM51" s="150"/>
      <c r="AAN51" s="150"/>
      <c r="AAO51" s="150"/>
      <c r="AAP51" s="150"/>
      <c r="AAQ51" s="150"/>
      <c r="AAR51" s="150"/>
      <c r="AAS51" s="150"/>
      <c r="AAT51" s="150"/>
      <c r="AAU51" s="150"/>
      <c r="AAV51" s="150"/>
      <c r="AAW51" s="150"/>
      <c r="AAX51" s="150"/>
      <c r="AAY51" s="150"/>
      <c r="AAZ51" s="150"/>
      <c r="ABA51" s="150"/>
      <c r="ABB51" s="150"/>
      <c r="ABC51" s="150"/>
      <c r="ABD51" s="150"/>
      <c r="ABE51" s="150"/>
      <c r="ABF51" s="150"/>
      <c r="ABG51" s="150"/>
      <c r="ABH51" s="150"/>
      <c r="ABI51" s="150"/>
      <c r="ABJ51" s="150"/>
      <c r="ABK51" s="150"/>
      <c r="ABL51" s="150"/>
      <c r="ABM51" s="150"/>
      <c r="ABN51" s="150"/>
      <c r="ABO51" s="150"/>
      <c r="ABP51" s="150"/>
      <c r="ABQ51" s="150"/>
      <c r="ABR51" s="150"/>
      <c r="ABS51" s="150"/>
      <c r="ABT51" s="150"/>
      <c r="ABU51" s="150"/>
      <c r="ABV51" s="150"/>
      <c r="ABW51" s="150"/>
      <c r="ABX51" s="150"/>
      <c r="ABY51" s="150"/>
      <c r="ABZ51" s="150"/>
      <c r="ACA51" s="150"/>
      <c r="ACB51" s="150"/>
      <c r="ACC51" s="150"/>
      <c r="ACD51" s="150"/>
      <c r="ACE51" s="150"/>
      <c r="ACF51" s="150"/>
      <c r="ACG51" s="150"/>
      <c r="ACH51" s="150"/>
      <c r="ACI51" s="150"/>
      <c r="ACJ51" s="150"/>
      <c r="ACK51" s="150"/>
      <c r="ACL51" s="150"/>
      <c r="ACM51" s="150"/>
      <c r="ACN51" s="150"/>
      <c r="ACO51" s="150"/>
      <c r="ACP51" s="150"/>
      <c r="ACQ51" s="150"/>
      <c r="ACR51" s="150"/>
      <c r="ACS51" s="150"/>
      <c r="ACT51" s="150"/>
      <c r="ACU51" s="150"/>
      <c r="ACV51" s="150"/>
      <c r="ACW51" s="150"/>
      <c r="ACX51" s="150"/>
      <c r="ACY51" s="150"/>
      <c r="ACZ51" s="150"/>
      <c r="ADA51" s="150"/>
      <c r="ADB51" s="150"/>
      <c r="ADC51" s="150"/>
      <c r="ADD51" s="150"/>
      <c r="ADE51" s="150"/>
      <c r="ADF51" s="150"/>
      <c r="ADG51" s="150"/>
      <c r="ADH51" s="150"/>
      <c r="ADI51" s="150"/>
      <c r="ADJ51" s="150"/>
      <c r="ADK51" s="150"/>
      <c r="ADL51" s="150"/>
      <c r="ADM51" s="150"/>
      <c r="ADN51" s="150"/>
      <c r="ADO51" s="150"/>
      <c r="ADP51" s="150"/>
      <c r="ADQ51" s="150"/>
      <c r="ADR51" s="150"/>
      <c r="ADS51" s="150"/>
      <c r="ADT51" s="150"/>
      <c r="ADU51" s="150"/>
      <c r="ADV51" s="150"/>
      <c r="ADW51" s="150"/>
      <c r="ADX51" s="150"/>
      <c r="ADY51" s="150"/>
      <c r="ADZ51" s="150"/>
      <c r="AEA51" s="150"/>
      <c r="AEB51" s="150"/>
      <c r="AEC51" s="150"/>
      <c r="AED51" s="150"/>
      <c r="AEE51" s="150"/>
      <c r="AEF51" s="150"/>
      <c r="AEG51" s="150"/>
      <c r="AEH51" s="150"/>
      <c r="AEI51" s="150"/>
      <c r="AEJ51" s="150"/>
      <c r="AEK51" s="150"/>
      <c r="AEL51" s="150"/>
      <c r="AEM51" s="150"/>
      <c r="AEN51" s="150"/>
      <c r="AEO51" s="150"/>
      <c r="AEP51" s="150"/>
      <c r="AEQ51" s="150"/>
      <c r="AER51" s="150"/>
      <c r="AES51" s="150"/>
      <c r="AET51" s="150"/>
      <c r="AEU51" s="150"/>
      <c r="AEV51" s="150"/>
      <c r="AEW51" s="150"/>
      <c r="AEX51" s="150"/>
      <c r="AEY51" s="150"/>
      <c r="AEZ51" s="150"/>
      <c r="AFA51" s="150"/>
      <c r="AFB51" s="150"/>
      <c r="AFC51" s="150"/>
      <c r="AFD51" s="150"/>
      <c r="AFE51" s="150"/>
      <c r="AFF51" s="150"/>
      <c r="AFG51" s="150"/>
      <c r="AFH51" s="150"/>
      <c r="AFI51" s="150"/>
      <c r="AFJ51" s="150"/>
      <c r="AFK51" s="150"/>
      <c r="AFL51" s="150"/>
      <c r="AFM51" s="150"/>
      <c r="AFN51" s="150"/>
      <c r="AFO51" s="150"/>
      <c r="AFP51" s="150"/>
      <c r="AFQ51" s="150"/>
      <c r="AFR51" s="150"/>
      <c r="AFS51" s="150"/>
      <c r="AFT51" s="150"/>
      <c r="AFU51" s="150"/>
      <c r="AFV51" s="150"/>
      <c r="AFW51" s="150"/>
      <c r="AFX51" s="150"/>
      <c r="AFY51" s="150"/>
      <c r="AFZ51" s="150"/>
      <c r="AGA51" s="150"/>
      <c r="AGB51" s="150"/>
      <c r="AGC51" s="150"/>
      <c r="AGD51" s="150"/>
      <c r="AGE51" s="150"/>
      <c r="AGF51" s="150"/>
      <c r="AGG51" s="150"/>
      <c r="AGH51" s="150"/>
      <c r="AGI51" s="150"/>
      <c r="AGJ51" s="150"/>
      <c r="AGK51" s="150"/>
      <c r="AGL51" s="150"/>
      <c r="AGM51" s="150"/>
      <c r="AGN51" s="150"/>
      <c r="AGO51" s="150"/>
      <c r="AGP51" s="150"/>
      <c r="AGQ51" s="150"/>
      <c r="AGR51" s="150"/>
      <c r="AGS51" s="150"/>
      <c r="AGT51" s="150"/>
      <c r="AGU51" s="150"/>
      <c r="AGV51" s="150"/>
      <c r="AGW51" s="150"/>
      <c r="AGX51" s="150"/>
      <c r="AGY51" s="150"/>
      <c r="AGZ51" s="150"/>
      <c r="AHA51" s="150"/>
      <c r="AHB51" s="150"/>
      <c r="AHC51" s="150"/>
      <c r="AHD51" s="150"/>
      <c r="AHE51" s="150"/>
      <c r="AHF51" s="150"/>
      <c r="AHG51" s="150"/>
      <c r="AHH51" s="150"/>
      <c r="AHI51" s="150"/>
      <c r="AHJ51" s="150"/>
      <c r="AHK51" s="150"/>
      <c r="AHL51" s="150"/>
      <c r="AHM51" s="150"/>
      <c r="AHN51" s="150"/>
      <c r="AHO51" s="150"/>
      <c r="AHP51" s="150"/>
      <c r="AHQ51" s="150"/>
      <c r="AHR51" s="150"/>
      <c r="AHS51" s="150"/>
      <c r="AHT51" s="150"/>
      <c r="AHU51" s="150"/>
      <c r="AHV51" s="150"/>
      <c r="AHW51" s="150"/>
      <c r="AHX51" s="150"/>
      <c r="AHY51" s="150"/>
      <c r="AHZ51" s="150"/>
      <c r="AIA51" s="150"/>
      <c r="AIB51" s="150"/>
      <c r="AIC51" s="150"/>
      <c r="AID51" s="150"/>
      <c r="AIE51" s="150"/>
      <c r="AIF51" s="150"/>
      <c r="AIG51" s="150"/>
      <c r="AIH51" s="150"/>
      <c r="AII51" s="150"/>
      <c r="AIJ51" s="150"/>
      <c r="AIK51" s="150"/>
      <c r="AIL51" s="150"/>
      <c r="AIM51" s="150"/>
      <c r="AIN51" s="150"/>
      <c r="AIO51" s="150"/>
      <c r="AIP51" s="150"/>
      <c r="AIQ51" s="150"/>
      <c r="AIR51" s="150"/>
      <c r="AIS51" s="150"/>
      <c r="AIT51" s="150"/>
      <c r="AIU51" s="150"/>
      <c r="AIV51" s="150"/>
      <c r="AIW51" s="150"/>
      <c r="AIX51" s="150"/>
      <c r="AIY51" s="150"/>
      <c r="AIZ51" s="150"/>
      <c r="AJA51" s="150"/>
      <c r="AJB51" s="150"/>
      <c r="AJC51" s="150"/>
      <c r="AJD51" s="150"/>
      <c r="AJE51" s="150"/>
      <c r="AJF51" s="150"/>
      <c r="AJG51" s="150"/>
      <c r="AJH51" s="150"/>
      <c r="AJI51" s="150"/>
      <c r="AJJ51" s="150"/>
      <c r="AJK51" s="150"/>
      <c r="AJL51" s="150"/>
      <c r="AJM51" s="150"/>
      <c r="AJN51" s="150"/>
      <c r="AJO51" s="150"/>
      <c r="AJP51" s="150"/>
      <c r="AJQ51" s="150"/>
      <c r="AJR51" s="150"/>
      <c r="AJS51" s="150"/>
      <c r="AJT51" s="150"/>
      <c r="AJU51" s="150"/>
      <c r="AJV51" s="150"/>
      <c r="AJW51" s="150"/>
      <c r="AJX51" s="150"/>
      <c r="AJY51" s="150"/>
      <c r="AJZ51" s="150"/>
      <c r="AKA51" s="150"/>
      <c r="AKB51" s="150"/>
      <c r="AKC51" s="150"/>
      <c r="AKD51" s="150"/>
      <c r="AKE51" s="150"/>
      <c r="AKF51" s="150"/>
      <c r="AKG51" s="150"/>
      <c r="AKH51" s="150"/>
      <c r="AKI51" s="150"/>
      <c r="AKJ51" s="150"/>
      <c r="AKK51" s="150"/>
      <c r="AKL51" s="150"/>
      <c r="AKM51" s="150"/>
      <c r="AKN51" s="150"/>
      <c r="AKO51" s="150"/>
      <c r="AKP51" s="150"/>
      <c r="AKQ51" s="150"/>
      <c r="AKR51" s="150"/>
      <c r="AKS51" s="150"/>
      <c r="AKT51" s="150"/>
      <c r="AKU51" s="150"/>
      <c r="AKV51" s="150"/>
      <c r="AKW51" s="150"/>
      <c r="AKX51" s="150"/>
      <c r="AKY51" s="150"/>
      <c r="AKZ51" s="150"/>
      <c r="ALA51" s="150"/>
      <c r="ALB51" s="150"/>
      <c r="ALC51" s="150"/>
      <c r="ALD51" s="150"/>
      <c r="ALE51" s="150"/>
      <c r="ALF51" s="150"/>
      <c r="ALG51" s="150"/>
      <c r="ALH51" s="150"/>
      <c r="ALI51" s="150"/>
      <c r="ALJ51" s="150"/>
      <c r="ALK51" s="150"/>
      <c r="ALL51" s="150"/>
      <c r="ALM51" s="150"/>
      <c r="ALN51" s="150"/>
      <c r="ALO51" s="150"/>
      <c r="ALP51" s="150"/>
      <c r="ALQ51" s="150"/>
      <c r="ALR51" s="150"/>
      <c r="ALS51" s="150"/>
      <c r="ALT51" s="150"/>
      <c r="ALU51" s="150"/>
      <c r="ALV51" s="150"/>
      <c r="ALW51" s="150"/>
      <c r="ALX51" s="150"/>
      <c r="ALY51" s="150"/>
      <c r="ALZ51" s="150"/>
      <c r="AMA51" s="150"/>
      <c r="AMB51" s="150"/>
      <c r="AMC51" s="150"/>
      <c r="AMD51" s="150"/>
      <c r="AME51" s="150"/>
      <c r="AMF51" s="150"/>
      <c r="AMG51" s="150"/>
      <c r="AMH51" s="150"/>
      <c r="AMI51" s="150"/>
      <c r="AMJ51" s="150"/>
      <c r="AMK51" s="150"/>
      <c r="AML51" s="150"/>
      <c r="AMM51" s="150"/>
      <c r="AMN51" s="150"/>
      <c r="AMO51" s="150"/>
      <c r="AMP51" s="150"/>
      <c r="AMQ51" s="150"/>
      <c r="AMR51" s="150"/>
      <c r="AMS51" s="150"/>
      <c r="AMT51" s="150"/>
      <c r="AMU51" s="150"/>
      <c r="AMV51" s="150"/>
      <c r="AMW51" s="150"/>
      <c r="AMX51" s="150"/>
      <c r="AMY51" s="150"/>
      <c r="AMZ51" s="150"/>
      <c r="ANA51" s="150"/>
      <c r="ANB51" s="150"/>
      <c r="ANC51" s="150"/>
      <c r="AND51" s="150"/>
      <c r="ANE51" s="150"/>
      <c r="ANF51" s="150"/>
      <c r="ANG51" s="150"/>
      <c r="ANH51" s="150"/>
      <c r="ANI51" s="150"/>
      <c r="ANJ51" s="150"/>
      <c r="ANK51" s="150"/>
      <c r="ANL51" s="150"/>
      <c r="ANM51" s="150"/>
      <c r="ANN51" s="150"/>
      <c r="ANO51" s="150"/>
      <c r="ANP51" s="150"/>
      <c r="ANQ51" s="150"/>
      <c r="ANR51" s="150"/>
      <c r="ANS51" s="150"/>
      <c r="ANT51" s="150"/>
      <c r="ANU51" s="150"/>
      <c r="ANV51" s="150"/>
      <c r="ANW51" s="150"/>
      <c r="ANX51" s="150"/>
      <c r="ANY51" s="150"/>
      <c r="ANZ51" s="150"/>
      <c r="AOA51" s="150"/>
      <c r="AOB51" s="150"/>
      <c r="AOC51" s="150"/>
      <c r="AOD51" s="150"/>
      <c r="AOE51" s="150"/>
      <c r="AOF51" s="150"/>
      <c r="AOG51" s="150"/>
      <c r="AOH51" s="150"/>
      <c r="AOI51" s="150"/>
      <c r="AOJ51" s="150"/>
      <c r="AOK51" s="150"/>
      <c r="AOL51" s="150"/>
      <c r="AOM51" s="150"/>
      <c r="AON51" s="150"/>
      <c r="AOO51" s="150"/>
      <c r="AOP51" s="150"/>
      <c r="AOQ51" s="150"/>
      <c r="AOR51" s="150"/>
      <c r="AOS51" s="150"/>
      <c r="AOT51" s="150"/>
      <c r="AOU51" s="150"/>
      <c r="AOV51" s="150"/>
      <c r="AOW51" s="150"/>
      <c r="AOX51" s="150"/>
      <c r="AOY51" s="150"/>
      <c r="AOZ51" s="150"/>
      <c r="APA51" s="150"/>
      <c r="APB51" s="150"/>
      <c r="APC51" s="150"/>
      <c r="APD51" s="150"/>
      <c r="APE51" s="150"/>
      <c r="APF51" s="150"/>
      <c r="APG51" s="150"/>
      <c r="APH51" s="150"/>
      <c r="API51" s="150"/>
      <c r="APJ51" s="150"/>
      <c r="APK51" s="150"/>
      <c r="APL51" s="150"/>
      <c r="APM51" s="150"/>
      <c r="APN51" s="150"/>
      <c r="APO51" s="150"/>
      <c r="APP51" s="150"/>
      <c r="APQ51" s="150"/>
      <c r="APR51" s="150"/>
      <c r="APS51" s="150"/>
      <c r="APT51" s="150"/>
      <c r="APU51" s="150"/>
      <c r="APV51" s="150"/>
      <c r="APW51" s="150"/>
      <c r="APX51" s="150"/>
      <c r="APY51" s="150"/>
      <c r="APZ51" s="150"/>
      <c r="AQA51" s="150"/>
      <c r="AQB51" s="150"/>
      <c r="AQC51" s="150"/>
      <c r="AQD51" s="150"/>
      <c r="AQE51" s="150"/>
      <c r="AQF51" s="150"/>
      <c r="AQG51" s="150"/>
      <c r="AQH51" s="150"/>
      <c r="AQI51" s="150"/>
      <c r="AQJ51" s="150"/>
      <c r="AQK51" s="150"/>
      <c r="AQL51" s="150"/>
      <c r="AQM51" s="150"/>
      <c r="AQN51" s="150"/>
      <c r="AQO51" s="150"/>
      <c r="AQP51" s="150"/>
      <c r="AQQ51" s="150"/>
      <c r="AQR51" s="150"/>
      <c r="AQS51" s="150"/>
      <c r="AQT51" s="150"/>
      <c r="AQU51" s="150"/>
      <c r="AQV51" s="150"/>
      <c r="AQW51" s="150"/>
      <c r="AQX51" s="150"/>
      <c r="AQY51" s="150"/>
      <c r="AQZ51" s="150"/>
      <c r="ARA51" s="150"/>
      <c r="ARB51" s="150"/>
      <c r="ARC51" s="150"/>
      <c r="ARD51" s="150"/>
      <c r="ARE51" s="150"/>
      <c r="ARF51" s="150"/>
      <c r="ARG51" s="150"/>
      <c r="ARH51" s="150"/>
      <c r="ARI51" s="150"/>
      <c r="ARJ51" s="150"/>
      <c r="ARK51" s="150"/>
      <c r="ARL51" s="150"/>
      <c r="ARM51" s="150"/>
      <c r="ARN51" s="150"/>
      <c r="ARO51" s="150"/>
      <c r="ARP51" s="150"/>
      <c r="ARQ51" s="150"/>
      <c r="ARR51" s="150"/>
      <c r="ARS51" s="150"/>
      <c r="ART51" s="150"/>
      <c r="ARU51" s="150"/>
      <c r="ARV51" s="150"/>
      <c r="ARW51" s="150"/>
      <c r="ARX51" s="150"/>
      <c r="ARY51" s="150"/>
      <c r="ARZ51" s="150"/>
      <c r="ASA51" s="150"/>
      <c r="ASB51" s="150"/>
      <c r="ASC51" s="150"/>
      <c r="ASD51" s="150"/>
      <c r="ASE51" s="150"/>
      <c r="ASF51" s="150"/>
      <c r="ASG51" s="150"/>
      <c r="ASH51" s="150"/>
      <c r="ASI51" s="150"/>
      <c r="ASJ51" s="150"/>
      <c r="ASK51" s="150"/>
      <c r="ASL51" s="150"/>
      <c r="ASM51" s="150"/>
      <c r="ASN51" s="150"/>
      <c r="ASO51" s="150"/>
      <c r="ASP51" s="150"/>
      <c r="ASQ51" s="150"/>
      <c r="ASR51" s="150"/>
      <c r="ASS51" s="150"/>
      <c r="AST51" s="150"/>
      <c r="ASU51" s="150"/>
      <c r="ASV51" s="150"/>
      <c r="ASW51" s="150"/>
      <c r="ASX51" s="150"/>
      <c r="ASY51" s="150"/>
      <c r="ASZ51" s="150"/>
      <c r="ATA51" s="150"/>
      <c r="ATB51" s="150"/>
      <c r="ATC51" s="150"/>
      <c r="ATD51" s="150"/>
      <c r="ATE51" s="150"/>
      <c r="ATF51" s="150"/>
      <c r="ATG51" s="150"/>
      <c r="ATH51" s="150"/>
      <c r="ATI51" s="150"/>
      <c r="ATJ51" s="150"/>
      <c r="ATK51" s="150"/>
      <c r="ATL51" s="150"/>
      <c r="ATM51" s="150"/>
      <c r="ATN51" s="150"/>
      <c r="ATO51" s="150"/>
      <c r="ATP51" s="150"/>
      <c r="ATQ51" s="150"/>
      <c r="ATR51" s="150"/>
      <c r="ATS51" s="150"/>
      <c r="ATT51" s="150"/>
      <c r="ATU51" s="150"/>
      <c r="ATV51" s="150"/>
      <c r="ATW51" s="150"/>
      <c r="ATX51" s="150"/>
      <c r="ATY51" s="150"/>
      <c r="ATZ51" s="150"/>
      <c r="AUA51" s="150"/>
      <c r="AUB51" s="150"/>
      <c r="AUC51" s="150"/>
      <c r="AUD51" s="150"/>
      <c r="AUE51" s="150"/>
      <c r="AUF51" s="150"/>
      <c r="AUG51" s="150"/>
      <c r="AUH51" s="150"/>
      <c r="AUI51" s="150"/>
      <c r="AUJ51" s="150"/>
      <c r="AUK51" s="150"/>
      <c r="AUL51" s="150"/>
      <c r="AUM51" s="150"/>
      <c r="AUN51" s="150"/>
      <c r="AUO51" s="150"/>
      <c r="AUP51" s="150"/>
      <c r="AUQ51" s="150"/>
      <c r="AUR51" s="150"/>
      <c r="AUS51" s="150"/>
      <c r="AUT51" s="150"/>
      <c r="AUU51" s="150"/>
      <c r="AUV51" s="150"/>
      <c r="AUW51" s="150"/>
      <c r="AUX51" s="150"/>
      <c r="AUY51" s="150"/>
      <c r="AUZ51" s="150"/>
      <c r="AVA51" s="150"/>
      <c r="AVB51" s="150"/>
      <c r="AVC51" s="150"/>
      <c r="AVD51" s="150"/>
      <c r="AVE51" s="150"/>
      <c r="AVF51" s="150"/>
      <c r="AVG51" s="150"/>
      <c r="AVH51" s="150"/>
      <c r="AVI51" s="150"/>
      <c r="AVJ51" s="150"/>
      <c r="AVK51" s="150"/>
      <c r="AVL51" s="150"/>
      <c r="AVM51" s="150"/>
      <c r="AVN51" s="150"/>
      <c r="AVO51" s="150"/>
      <c r="AVP51" s="150"/>
      <c r="AVQ51" s="150"/>
      <c r="AVR51" s="150"/>
      <c r="AVS51" s="150"/>
      <c r="AVT51" s="150"/>
      <c r="AVU51" s="150"/>
      <c r="AVV51" s="150"/>
      <c r="AVW51" s="150"/>
      <c r="AVX51" s="150"/>
      <c r="AVY51" s="150"/>
      <c r="AVZ51" s="150"/>
      <c r="AWA51" s="150"/>
      <c r="AWB51" s="150"/>
      <c r="AWC51" s="150"/>
      <c r="AWD51" s="150"/>
      <c r="AWE51" s="150"/>
      <c r="AWF51" s="150"/>
      <c r="AWG51" s="150"/>
      <c r="AWH51" s="150"/>
      <c r="AWI51" s="150"/>
      <c r="AWJ51" s="150"/>
      <c r="AWK51" s="150"/>
      <c r="AWL51" s="150"/>
      <c r="AWM51" s="150"/>
      <c r="AWN51" s="150"/>
      <c r="AWO51" s="150"/>
      <c r="AWP51" s="150"/>
      <c r="AWQ51" s="150"/>
      <c r="AWR51" s="150"/>
      <c r="AWS51" s="150"/>
      <c r="AWT51" s="150"/>
      <c r="AWU51" s="150"/>
      <c r="AWV51" s="150"/>
      <c r="AWW51" s="150"/>
      <c r="AWX51" s="150"/>
      <c r="AWY51" s="150"/>
      <c r="AWZ51" s="150"/>
      <c r="AXA51" s="150"/>
      <c r="AXB51" s="150"/>
      <c r="AXC51" s="150"/>
      <c r="AXD51" s="150"/>
      <c r="AXE51" s="150"/>
      <c r="AXF51" s="150"/>
      <c r="AXG51" s="150"/>
      <c r="AXH51" s="150"/>
      <c r="AXI51" s="150"/>
      <c r="AXJ51" s="150"/>
      <c r="AXK51" s="150"/>
      <c r="AXL51" s="150"/>
      <c r="AXM51" s="150"/>
      <c r="AXN51" s="150"/>
      <c r="AXO51" s="150"/>
      <c r="AXP51" s="150"/>
      <c r="AXQ51" s="150"/>
      <c r="AXR51" s="150"/>
      <c r="AXS51" s="150"/>
      <c r="AXT51" s="150"/>
      <c r="AXU51" s="150"/>
      <c r="AXV51" s="150"/>
      <c r="AXW51" s="150"/>
      <c r="AXX51" s="150"/>
      <c r="AXY51" s="150"/>
      <c r="AXZ51" s="150"/>
      <c r="AYA51" s="150"/>
      <c r="AYB51" s="150"/>
      <c r="AYC51" s="150"/>
      <c r="AYD51" s="150"/>
      <c r="AYE51" s="150"/>
      <c r="AYF51" s="150"/>
      <c r="AYG51" s="150"/>
      <c r="AYH51" s="150"/>
      <c r="AYI51" s="150"/>
      <c r="AYJ51" s="150"/>
      <c r="AYK51" s="150"/>
      <c r="AYL51" s="150"/>
      <c r="AYM51" s="150"/>
      <c r="AYN51" s="150"/>
      <c r="AYO51" s="150"/>
      <c r="AYP51" s="150"/>
      <c r="AYQ51" s="150"/>
      <c r="AYR51" s="150"/>
      <c r="AYS51" s="150"/>
      <c r="AYT51" s="150"/>
      <c r="AYU51" s="150"/>
      <c r="AYV51" s="150"/>
      <c r="AYW51" s="150"/>
      <c r="AYX51" s="150"/>
      <c r="AYY51" s="150"/>
      <c r="AYZ51" s="150"/>
      <c r="AZA51" s="150"/>
      <c r="AZB51" s="150"/>
      <c r="AZC51" s="150"/>
      <c r="AZD51" s="150"/>
      <c r="AZE51" s="150"/>
      <c r="AZF51" s="150"/>
      <c r="AZG51" s="150"/>
      <c r="AZH51" s="150"/>
      <c r="AZI51" s="150"/>
      <c r="AZJ51" s="150"/>
      <c r="AZK51" s="150"/>
      <c r="AZL51" s="150"/>
      <c r="AZM51" s="150"/>
      <c r="AZN51" s="150"/>
      <c r="AZO51" s="150"/>
      <c r="AZP51" s="150"/>
      <c r="AZQ51" s="150"/>
      <c r="AZR51" s="150"/>
      <c r="AZS51" s="150"/>
      <c r="AZT51" s="150"/>
      <c r="AZU51" s="150"/>
      <c r="AZV51" s="150"/>
      <c r="AZW51" s="150"/>
      <c r="AZX51" s="150"/>
      <c r="AZY51" s="150"/>
      <c r="AZZ51" s="150"/>
      <c r="BAA51" s="150"/>
      <c r="BAB51" s="150"/>
      <c r="BAC51" s="150"/>
      <c r="BAD51" s="150"/>
      <c r="BAE51" s="150"/>
      <c r="BAF51" s="150"/>
      <c r="BAG51" s="150"/>
      <c r="BAH51" s="150"/>
      <c r="BAI51" s="150"/>
      <c r="BAJ51" s="150"/>
      <c r="BAK51" s="150"/>
      <c r="BAL51" s="150"/>
      <c r="BAM51" s="150"/>
      <c r="BAN51" s="150"/>
      <c r="BAO51" s="150"/>
      <c r="BAP51" s="150"/>
      <c r="BAQ51" s="150"/>
      <c r="BAR51" s="150"/>
      <c r="BAS51" s="150"/>
      <c r="BAT51" s="150"/>
      <c r="BAU51" s="150"/>
      <c r="BAV51" s="150"/>
      <c r="BAW51" s="150"/>
      <c r="BAX51" s="150"/>
      <c r="BAY51" s="150"/>
      <c r="BAZ51" s="150"/>
      <c r="BBA51" s="150"/>
      <c r="BBB51" s="150"/>
      <c r="BBC51" s="150"/>
      <c r="BBD51" s="150"/>
      <c r="BBE51" s="150"/>
      <c r="BBF51" s="150"/>
      <c r="BBG51" s="150"/>
      <c r="BBH51" s="150"/>
      <c r="BBI51" s="150"/>
      <c r="BBJ51" s="150"/>
      <c r="BBK51" s="150"/>
      <c r="BBL51" s="150"/>
      <c r="BBM51" s="150"/>
      <c r="BBN51" s="150"/>
      <c r="BBO51" s="150"/>
      <c r="BBP51" s="150"/>
      <c r="BBQ51" s="150"/>
      <c r="BBR51" s="150"/>
      <c r="BBS51" s="150"/>
      <c r="BBT51" s="150"/>
      <c r="BBU51" s="150"/>
      <c r="BBV51" s="150"/>
      <c r="BBW51" s="150"/>
      <c r="BBX51" s="150"/>
      <c r="BBY51" s="150"/>
      <c r="BBZ51" s="150"/>
      <c r="BCA51" s="150"/>
      <c r="BCB51" s="150"/>
      <c r="BCC51" s="150"/>
      <c r="BCD51" s="150"/>
      <c r="BCE51" s="150"/>
      <c r="BCF51" s="150"/>
      <c r="BCG51" s="150"/>
      <c r="BCH51" s="150"/>
      <c r="BCI51" s="150"/>
      <c r="BCJ51" s="150"/>
      <c r="BCK51" s="150"/>
      <c r="BCL51" s="150"/>
      <c r="BCM51" s="150"/>
      <c r="BCN51" s="150"/>
      <c r="BCO51" s="150"/>
      <c r="BCP51" s="150"/>
      <c r="BCQ51" s="150"/>
      <c r="BCR51" s="150"/>
      <c r="BCS51" s="150"/>
      <c r="BCT51" s="150"/>
      <c r="BCU51" s="150"/>
      <c r="BCV51" s="150"/>
      <c r="BCW51" s="150"/>
      <c r="BCX51" s="150"/>
      <c r="BCY51" s="150"/>
      <c r="BCZ51" s="150"/>
      <c r="BDA51" s="150"/>
      <c r="BDB51" s="150"/>
      <c r="BDC51" s="150"/>
      <c r="BDD51" s="150"/>
      <c r="BDE51" s="150"/>
      <c r="BDF51" s="150"/>
      <c r="BDG51" s="150"/>
      <c r="BDH51" s="150"/>
      <c r="BDI51" s="150"/>
      <c r="BDJ51" s="150"/>
      <c r="BDK51" s="150"/>
      <c r="BDL51" s="150"/>
      <c r="BDM51" s="150"/>
      <c r="BDN51" s="150"/>
      <c r="BDO51" s="150"/>
      <c r="BDP51" s="150"/>
      <c r="BDQ51" s="150"/>
      <c r="BDR51" s="150"/>
      <c r="BDS51" s="150"/>
      <c r="BDT51" s="150"/>
      <c r="BDU51" s="150"/>
      <c r="BDV51" s="150"/>
      <c r="BDW51" s="150"/>
      <c r="BDX51" s="150"/>
      <c r="BDY51" s="150"/>
      <c r="BDZ51" s="150"/>
      <c r="BEA51" s="150"/>
      <c r="BEB51" s="150"/>
      <c r="BEC51" s="150"/>
      <c r="BED51" s="150"/>
      <c r="BEE51" s="150"/>
      <c r="BEF51" s="150"/>
      <c r="BEG51" s="150"/>
      <c r="BEH51" s="150"/>
      <c r="BEI51" s="150"/>
      <c r="BEJ51" s="150"/>
      <c r="BEK51" s="150"/>
      <c r="BEL51" s="150"/>
      <c r="BEM51" s="150"/>
      <c r="BEN51" s="150"/>
      <c r="BEO51" s="150"/>
      <c r="BEP51" s="150"/>
      <c r="BEQ51" s="150"/>
      <c r="BER51" s="150"/>
      <c r="BES51" s="150"/>
      <c r="BET51" s="150"/>
      <c r="BEU51" s="150"/>
      <c r="BEV51" s="150"/>
      <c r="BEW51" s="150"/>
      <c r="BEX51" s="150"/>
      <c r="BEY51" s="150"/>
      <c r="BEZ51" s="150"/>
      <c r="BFA51" s="150"/>
      <c r="BFB51" s="150"/>
      <c r="BFC51" s="150"/>
      <c r="BFD51" s="150"/>
      <c r="BFE51" s="150"/>
      <c r="BFF51" s="150"/>
      <c r="BFG51" s="150"/>
      <c r="BFH51" s="150"/>
      <c r="BFI51" s="150"/>
      <c r="BFJ51" s="150"/>
      <c r="BFK51" s="150"/>
      <c r="BFL51" s="150"/>
      <c r="BFM51" s="150"/>
      <c r="BFN51" s="150"/>
      <c r="BFO51" s="150"/>
      <c r="BFP51" s="150"/>
      <c r="BFQ51" s="150"/>
      <c r="BFR51" s="150"/>
      <c r="BFS51" s="150"/>
      <c r="BFT51" s="150"/>
      <c r="BFU51" s="150"/>
      <c r="BFV51" s="150"/>
      <c r="BFW51" s="150"/>
      <c r="BFX51" s="150"/>
      <c r="BFY51" s="150"/>
      <c r="BFZ51" s="150"/>
      <c r="BGA51" s="150"/>
      <c r="BGB51" s="150"/>
      <c r="BGC51" s="150"/>
      <c r="BGD51" s="150"/>
      <c r="BGE51" s="150"/>
      <c r="BGF51" s="150"/>
      <c r="BGG51" s="150"/>
      <c r="BGH51" s="150"/>
      <c r="BGI51" s="150"/>
      <c r="BGJ51" s="150"/>
      <c r="BGK51" s="150"/>
      <c r="BGL51" s="150"/>
      <c r="BGM51" s="150"/>
      <c r="BGN51" s="150"/>
      <c r="BGO51" s="150"/>
      <c r="BGP51" s="150"/>
      <c r="BGQ51" s="150"/>
      <c r="BGR51" s="150"/>
      <c r="BGS51" s="150"/>
      <c r="BGT51" s="150"/>
      <c r="BGU51" s="150"/>
      <c r="BGV51" s="150"/>
      <c r="BGW51" s="150"/>
      <c r="BGX51" s="150"/>
      <c r="BGY51" s="150"/>
      <c r="BGZ51" s="150"/>
      <c r="BHA51" s="150"/>
      <c r="BHB51" s="150"/>
      <c r="BHC51" s="150"/>
      <c r="BHD51" s="150"/>
      <c r="BHE51" s="150"/>
      <c r="BHF51" s="150"/>
      <c r="BHG51" s="150"/>
      <c r="BHH51" s="150"/>
      <c r="BHI51" s="150"/>
      <c r="BHJ51" s="150"/>
      <c r="BHK51" s="150"/>
      <c r="BHL51" s="150"/>
      <c r="BHM51" s="150"/>
      <c r="BHN51" s="150"/>
      <c r="BHO51" s="150"/>
      <c r="BHP51" s="150"/>
      <c r="BHQ51" s="150"/>
      <c r="BHR51" s="150"/>
      <c r="BHS51" s="150"/>
      <c r="BHT51" s="150"/>
      <c r="BHU51" s="150"/>
      <c r="BHV51" s="150"/>
      <c r="BHW51" s="150"/>
      <c r="BHX51" s="150"/>
      <c r="BHY51" s="150"/>
      <c r="BHZ51" s="150"/>
      <c r="BIA51" s="150"/>
      <c r="BIB51" s="150"/>
      <c r="BIC51" s="150"/>
      <c r="BID51" s="150"/>
      <c r="BIE51" s="150"/>
      <c r="BIF51" s="150"/>
      <c r="BIG51" s="150"/>
      <c r="BIH51" s="150"/>
      <c r="BII51" s="150"/>
      <c r="BIJ51" s="150"/>
      <c r="BIK51" s="150"/>
      <c r="BIL51" s="150"/>
      <c r="BIM51" s="150"/>
      <c r="BIN51" s="150"/>
      <c r="BIO51" s="150"/>
      <c r="BIP51" s="150"/>
      <c r="BIQ51" s="150"/>
      <c r="BIR51" s="150"/>
      <c r="BIS51" s="150"/>
      <c r="BIT51" s="150"/>
      <c r="BIU51" s="150"/>
      <c r="BIV51" s="150"/>
      <c r="BIW51" s="150"/>
      <c r="BIX51" s="150"/>
      <c r="BIY51" s="150"/>
      <c r="BIZ51" s="150"/>
      <c r="BJA51" s="150"/>
      <c r="BJB51" s="150"/>
      <c r="BJC51" s="150"/>
      <c r="BJD51" s="150"/>
      <c r="BJE51" s="150"/>
      <c r="BJF51" s="150"/>
      <c r="BJG51" s="150"/>
      <c r="BJH51" s="150"/>
      <c r="BJI51" s="150"/>
      <c r="BJJ51" s="150"/>
      <c r="BJK51" s="150"/>
      <c r="BJL51" s="150"/>
      <c r="BJM51" s="150"/>
      <c r="BJN51" s="150"/>
      <c r="BJO51" s="150"/>
      <c r="BJP51" s="150"/>
      <c r="BJQ51" s="150"/>
      <c r="BJR51" s="150"/>
      <c r="BJS51" s="150"/>
      <c r="BJT51" s="150"/>
      <c r="BJU51" s="150"/>
      <c r="BJV51" s="150"/>
      <c r="BJW51" s="150"/>
      <c r="BJX51" s="150"/>
      <c r="BJY51" s="150"/>
      <c r="BJZ51" s="150"/>
      <c r="BKA51" s="150"/>
      <c r="BKB51" s="150"/>
      <c r="BKC51" s="150"/>
      <c r="BKD51" s="150"/>
      <c r="BKE51" s="150"/>
      <c r="BKF51" s="150"/>
      <c r="BKG51" s="150"/>
      <c r="BKH51" s="150"/>
      <c r="BKI51" s="150"/>
      <c r="BKJ51" s="150"/>
      <c r="BKK51" s="150"/>
      <c r="BKL51" s="150"/>
      <c r="BKM51" s="150"/>
      <c r="BKN51" s="150"/>
      <c r="BKO51" s="150"/>
      <c r="BKP51" s="150"/>
      <c r="BKQ51" s="150"/>
      <c r="BKR51" s="150"/>
      <c r="BKS51" s="150"/>
      <c r="BKT51" s="150"/>
      <c r="BKU51" s="150"/>
      <c r="BKV51" s="150"/>
      <c r="BKW51" s="150"/>
      <c r="BKX51" s="150"/>
      <c r="BKY51" s="150"/>
      <c r="BKZ51" s="150"/>
      <c r="BLA51" s="150"/>
      <c r="BLB51" s="150"/>
      <c r="BLC51" s="150"/>
      <c r="BLD51" s="150"/>
      <c r="BLE51" s="150"/>
      <c r="BLF51" s="150"/>
      <c r="BLG51" s="150"/>
      <c r="BLH51" s="150"/>
      <c r="BLI51" s="150"/>
      <c r="BLJ51" s="150"/>
      <c r="BLK51" s="150"/>
      <c r="BLL51" s="150"/>
      <c r="BLM51" s="150"/>
      <c r="BLN51" s="150"/>
      <c r="BLO51" s="150"/>
      <c r="BLP51" s="150"/>
      <c r="BLQ51" s="150"/>
      <c r="BLR51" s="150"/>
      <c r="BLS51" s="150"/>
      <c r="BLT51" s="150"/>
      <c r="BLU51" s="150"/>
      <c r="BLV51" s="150"/>
      <c r="BLW51" s="150"/>
      <c r="BLX51" s="150"/>
      <c r="BLY51" s="150"/>
      <c r="BLZ51" s="150"/>
      <c r="BMA51" s="150"/>
      <c r="BMB51" s="150"/>
      <c r="BMC51" s="150"/>
      <c r="BMD51" s="150"/>
      <c r="BME51" s="150"/>
      <c r="BMF51" s="150"/>
      <c r="BMG51" s="150"/>
      <c r="BMH51" s="150"/>
      <c r="BMI51" s="150"/>
      <c r="BMJ51" s="150"/>
      <c r="BMK51" s="150"/>
      <c r="BML51" s="150"/>
      <c r="BMM51" s="150"/>
      <c r="BMN51" s="150"/>
      <c r="BMO51" s="150"/>
      <c r="BMP51" s="150"/>
      <c r="BMQ51" s="150"/>
      <c r="BMR51" s="150"/>
      <c r="BMS51" s="150"/>
      <c r="BMT51" s="150"/>
      <c r="BMU51" s="150"/>
      <c r="BMV51" s="150"/>
      <c r="BMW51" s="150"/>
      <c r="BMX51" s="150"/>
      <c r="BMY51" s="150"/>
      <c r="BMZ51" s="150"/>
      <c r="BNA51" s="150"/>
      <c r="BNB51" s="150"/>
      <c r="BNC51" s="150"/>
      <c r="BND51" s="150"/>
      <c r="BNE51" s="150"/>
      <c r="BNF51" s="150"/>
      <c r="BNG51" s="150"/>
      <c r="BNH51" s="150"/>
      <c r="BNI51" s="150"/>
      <c r="BNJ51" s="150"/>
      <c r="BNK51" s="150"/>
      <c r="BNL51" s="150"/>
      <c r="BNM51" s="150"/>
      <c r="BNN51" s="150"/>
      <c r="BNO51" s="150"/>
      <c r="BNP51" s="150"/>
      <c r="BNQ51" s="150"/>
      <c r="BNR51" s="150"/>
      <c r="BNS51" s="150"/>
      <c r="BNT51" s="150"/>
      <c r="BNU51" s="150"/>
      <c r="BNV51" s="150"/>
      <c r="BNW51" s="150"/>
      <c r="BNX51" s="150"/>
      <c r="BNY51" s="150"/>
      <c r="BNZ51" s="150"/>
      <c r="BOA51" s="150"/>
      <c r="BOB51" s="150"/>
      <c r="BOC51" s="150"/>
      <c r="BOD51" s="150"/>
      <c r="BOE51" s="150"/>
      <c r="BOF51" s="150"/>
      <c r="BOG51" s="150"/>
      <c r="BOH51" s="150"/>
      <c r="BOI51" s="150"/>
      <c r="BOJ51" s="150"/>
      <c r="BOK51" s="150"/>
      <c r="BOL51" s="150"/>
      <c r="BOM51" s="150"/>
      <c r="BON51" s="150"/>
      <c r="BOO51" s="150"/>
      <c r="BOP51" s="150"/>
      <c r="BOQ51" s="150"/>
      <c r="BOR51" s="150"/>
      <c r="BOS51" s="150"/>
      <c r="BOT51" s="150"/>
      <c r="BOU51" s="150"/>
      <c r="BOV51" s="150"/>
      <c r="BOW51" s="150"/>
      <c r="BOX51" s="150"/>
      <c r="BOY51" s="150"/>
      <c r="BOZ51" s="150"/>
      <c r="BPA51" s="150"/>
      <c r="BPB51" s="150"/>
      <c r="BPC51" s="150"/>
      <c r="BPD51" s="150"/>
      <c r="BPE51" s="150"/>
      <c r="BPF51" s="150"/>
      <c r="BPG51" s="150"/>
      <c r="BPH51" s="150"/>
      <c r="BPI51" s="150"/>
      <c r="BPJ51" s="150"/>
      <c r="BPK51" s="150"/>
      <c r="BPL51" s="150"/>
      <c r="BPM51" s="150"/>
      <c r="BPN51" s="150"/>
      <c r="BPO51" s="150"/>
      <c r="BPP51" s="150"/>
      <c r="BPQ51" s="150"/>
      <c r="BPR51" s="150"/>
      <c r="BPS51" s="150"/>
      <c r="BPT51" s="150"/>
      <c r="BPU51" s="150"/>
      <c r="BPV51" s="150"/>
      <c r="BPW51" s="150"/>
      <c r="BPX51" s="150"/>
      <c r="BPY51" s="150"/>
      <c r="BPZ51" s="150"/>
      <c r="BQA51" s="150"/>
      <c r="BQB51" s="150"/>
      <c r="BQC51" s="150"/>
      <c r="BQD51" s="150"/>
      <c r="BQE51" s="150"/>
      <c r="BQF51" s="150"/>
      <c r="BQG51" s="150"/>
      <c r="BQH51" s="150"/>
      <c r="BQI51" s="150"/>
      <c r="BQJ51" s="150"/>
      <c r="BQK51" s="150"/>
      <c r="BQL51" s="150"/>
      <c r="BQM51" s="150"/>
      <c r="BQN51" s="150"/>
      <c r="BQO51" s="150"/>
      <c r="BQP51" s="150"/>
      <c r="BQQ51" s="150"/>
      <c r="BQR51" s="150"/>
      <c r="BQS51" s="150"/>
      <c r="BQT51" s="150"/>
      <c r="BQU51" s="150"/>
      <c r="BQV51" s="150"/>
      <c r="BQW51" s="150"/>
      <c r="BQX51" s="150"/>
      <c r="BQY51" s="150"/>
      <c r="BQZ51" s="150"/>
      <c r="BRA51" s="150"/>
      <c r="BRB51" s="150"/>
      <c r="BRC51" s="150"/>
      <c r="BRD51" s="150"/>
      <c r="BRE51" s="150"/>
      <c r="BRF51" s="150"/>
      <c r="BRG51" s="150"/>
      <c r="BRH51" s="150"/>
      <c r="BRI51" s="150"/>
      <c r="BRJ51" s="150"/>
      <c r="BRK51" s="150"/>
      <c r="BRL51" s="150"/>
      <c r="BRM51" s="150"/>
      <c r="BRN51" s="150"/>
      <c r="BRO51" s="150"/>
      <c r="BRP51" s="150"/>
      <c r="BRQ51" s="150"/>
      <c r="BRR51" s="150"/>
      <c r="BRS51" s="150"/>
      <c r="BRT51" s="150"/>
      <c r="BRU51" s="150"/>
      <c r="BRV51" s="150"/>
      <c r="BRW51" s="150"/>
      <c r="BRX51" s="150"/>
      <c r="BRY51" s="150"/>
      <c r="BRZ51" s="150"/>
      <c r="BSA51" s="150"/>
      <c r="BSB51" s="150"/>
      <c r="BSC51" s="150"/>
      <c r="BSD51" s="150"/>
      <c r="BSE51" s="150"/>
      <c r="BSF51" s="150"/>
      <c r="BSG51" s="150"/>
      <c r="BSH51" s="150"/>
      <c r="BSI51" s="150"/>
      <c r="BSJ51" s="150"/>
      <c r="BSK51" s="150"/>
      <c r="BSL51" s="150"/>
      <c r="BSM51" s="150"/>
      <c r="BSN51" s="150"/>
      <c r="BSO51" s="150"/>
      <c r="BSP51" s="150"/>
      <c r="BSQ51" s="150"/>
      <c r="BSR51" s="150"/>
      <c r="BSS51" s="150"/>
      <c r="BST51" s="150"/>
      <c r="BSU51" s="150"/>
      <c r="BSV51" s="150"/>
      <c r="BSW51" s="150"/>
      <c r="BSX51" s="150"/>
      <c r="BSY51" s="150"/>
      <c r="BSZ51" s="150"/>
      <c r="BTA51" s="150"/>
      <c r="BTB51" s="150"/>
      <c r="BTC51" s="150"/>
      <c r="BTD51" s="150"/>
      <c r="BTE51" s="150"/>
      <c r="BTF51" s="150"/>
      <c r="BTG51" s="150"/>
      <c r="BTH51" s="150"/>
      <c r="BTI51" s="150"/>
      <c r="BTJ51" s="150"/>
      <c r="BTK51" s="150"/>
      <c r="BTL51" s="150"/>
      <c r="BTM51" s="150"/>
      <c r="BTN51" s="150"/>
      <c r="BTO51" s="150"/>
      <c r="BTP51" s="150"/>
      <c r="BTQ51" s="150"/>
      <c r="BTR51" s="150"/>
      <c r="BTS51" s="150"/>
      <c r="BTT51" s="150"/>
      <c r="BTU51" s="150"/>
      <c r="BTV51" s="150"/>
      <c r="BTW51" s="150"/>
      <c r="BTX51" s="150"/>
      <c r="BTY51" s="150"/>
      <c r="BTZ51" s="150"/>
      <c r="BUA51" s="150"/>
      <c r="BUB51" s="150"/>
      <c r="BUC51" s="150"/>
      <c r="BUD51" s="150"/>
      <c r="BUE51" s="150"/>
      <c r="BUF51" s="150"/>
      <c r="BUG51" s="150"/>
      <c r="BUH51" s="150"/>
      <c r="BUI51" s="150"/>
      <c r="BUJ51" s="150"/>
      <c r="BUK51" s="150"/>
      <c r="BUL51" s="150"/>
      <c r="BUM51" s="150"/>
      <c r="BUN51" s="150"/>
      <c r="BUO51" s="150"/>
      <c r="BUP51" s="150"/>
      <c r="BUQ51" s="150"/>
      <c r="BUR51" s="150"/>
      <c r="BUS51" s="150"/>
      <c r="BUT51" s="150"/>
      <c r="BUU51" s="150"/>
      <c r="BUV51" s="150"/>
      <c r="BUW51" s="150"/>
      <c r="BUX51" s="150"/>
      <c r="BUY51" s="150"/>
      <c r="BUZ51" s="150"/>
      <c r="BVA51" s="150"/>
      <c r="BVB51" s="150"/>
      <c r="BVC51" s="150"/>
      <c r="BVD51" s="150"/>
      <c r="BVE51" s="150"/>
      <c r="BVF51" s="150"/>
      <c r="BVG51" s="150"/>
      <c r="BVH51" s="150"/>
      <c r="BVI51" s="150"/>
      <c r="BVJ51" s="150"/>
      <c r="BVK51" s="150"/>
      <c r="BVL51" s="150"/>
      <c r="BVM51" s="150"/>
      <c r="BVN51" s="150"/>
      <c r="BVO51" s="150"/>
      <c r="BVP51" s="150"/>
      <c r="BVQ51" s="150"/>
      <c r="BVR51" s="150"/>
      <c r="BVS51" s="150"/>
      <c r="BVT51" s="150"/>
      <c r="BVU51" s="150"/>
      <c r="BVV51" s="150"/>
      <c r="BVW51" s="150"/>
      <c r="BVX51" s="150"/>
      <c r="BVY51" s="150"/>
      <c r="BVZ51" s="150"/>
      <c r="BWA51" s="150"/>
      <c r="BWB51" s="150"/>
      <c r="BWC51" s="150"/>
      <c r="BWD51" s="150"/>
      <c r="BWE51" s="150"/>
      <c r="BWF51" s="150"/>
      <c r="BWG51" s="150"/>
      <c r="BWH51" s="150"/>
      <c r="BWI51" s="150"/>
      <c r="BWJ51" s="150"/>
      <c r="BWK51" s="150"/>
      <c r="BWL51" s="150"/>
      <c r="BWM51" s="150"/>
      <c r="BWN51" s="150"/>
      <c r="BWO51" s="150"/>
      <c r="BWP51" s="150"/>
      <c r="BWQ51" s="150"/>
      <c r="BWR51" s="150"/>
      <c r="BWS51" s="150"/>
      <c r="BWT51" s="150"/>
      <c r="BWU51" s="150"/>
      <c r="BWV51" s="150"/>
      <c r="BWW51" s="150"/>
      <c r="BWX51" s="150"/>
      <c r="BWY51" s="150"/>
      <c r="BWZ51" s="150"/>
      <c r="BXA51" s="150"/>
      <c r="BXB51" s="150"/>
      <c r="BXC51" s="150"/>
      <c r="BXD51" s="150"/>
      <c r="BXE51" s="150"/>
      <c r="BXF51" s="150"/>
      <c r="BXG51" s="150"/>
      <c r="BXH51" s="150"/>
      <c r="BXI51" s="150"/>
      <c r="BXJ51" s="150"/>
      <c r="BXK51" s="150"/>
      <c r="BXL51" s="150"/>
      <c r="BXM51" s="150"/>
      <c r="BXN51" s="150"/>
      <c r="BXO51" s="150"/>
      <c r="BXP51" s="150"/>
      <c r="BXQ51" s="150"/>
      <c r="BXR51" s="150"/>
      <c r="BXS51" s="150"/>
      <c r="BXT51" s="150"/>
      <c r="BXU51" s="150"/>
      <c r="BXV51" s="150"/>
      <c r="BXW51" s="150"/>
      <c r="BXX51" s="150"/>
      <c r="BXY51" s="150"/>
      <c r="BXZ51" s="150"/>
      <c r="BYA51" s="150"/>
      <c r="BYB51" s="150"/>
      <c r="BYC51" s="150"/>
      <c r="BYD51" s="150"/>
      <c r="BYE51" s="150"/>
      <c r="BYF51" s="150"/>
      <c r="BYG51" s="150"/>
      <c r="BYH51" s="150"/>
      <c r="BYI51" s="150"/>
      <c r="BYJ51" s="150"/>
      <c r="BYK51" s="150"/>
      <c r="BYL51" s="150"/>
      <c r="BYM51" s="150"/>
      <c r="BYN51" s="150"/>
      <c r="BYO51" s="150"/>
      <c r="BYP51" s="150"/>
      <c r="BYQ51" s="150"/>
      <c r="BYR51" s="150"/>
      <c r="BYS51" s="150"/>
      <c r="BYT51" s="150"/>
      <c r="BYU51" s="150"/>
      <c r="BYV51" s="150"/>
      <c r="BYW51" s="150"/>
      <c r="BYX51" s="150"/>
      <c r="BYY51" s="150"/>
      <c r="BYZ51" s="150"/>
      <c r="BZA51" s="150"/>
      <c r="BZB51" s="150"/>
      <c r="BZC51" s="150"/>
      <c r="BZD51" s="150"/>
      <c r="BZE51" s="150"/>
      <c r="BZF51" s="150"/>
      <c r="BZG51" s="150"/>
      <c r="BZH51" s="150"/>
      <c r="BZI51" s="150"/>
      <c r="BZJ51" s="150"/>
      <c r="BZK51" s="150"/>
      <c r="BZL51" s="150"/>
      <c r="BZM51" s="150"/>
      <c r="BZN51" s="150"/>
      <c r="BZO51" s="150"/>
      <c r="BZP51" s="150"/>
      <c r="BZQ51" s="150"/>
      <c r="BZR51" s="150"/>
      <c r="BZS51" s="150"/>
      <c r="BZT51" s="150"/>
      <c r="BZU51" s="150"/>
      <c r="BZV51" s="150"/>
      <c r="BZW51" s="150"/>
      <c r="BZX51" s="150"/>
      <c r="BZY51" s="150"/>
      <c r="BZZ51" s="150"/>
      <c r="CAA51" s="150"/>
      <c r="CAB51" s="150"/>
      <c r="CAC51" s="150"/>
      <c r="CAD51" s="150"/>
      <c r="CAE51" s="150"/>
      <c r="CAF51" s="150"/>
      <c r="CAG51" s="150"/>
      <c r="CAH51" s="150"/>
      <c r="CAI51" s="150"/>
      <c r="CAJ51" s="150"/>
      <c r="CAK51" s="150"/>
      <c r="CAL51" s="150"/>
      <c r="CAM51" s="150"/>
      <c r="CAN51" s="150"/>
      <c r="CAO51" s="150"/>
      <c r="CAP51" s="150"/>
      <c r="CAQ51" s="150"/>
      <c r="CAR51" s="150"/>
      <c r="CAS51" s="150"/>
      <c r="CAT51" s="150"/>
      <c r="CAU51" s="150"/>
      <c r="CAV51" s="150"/>
      <c r="CAW51" s="150"/>
      <c r="CAX51" s="150"/>
      <c r="CAY51" s="150"/>
      <c r="CAZ51" s="150"/>
      <c r="CBA51" s="150"/>
      <c r="CBB51" s="150"/>
      <c r="CBC51" s="150"/>
      <c r="CBD51" s="150"/>
      <c r="CBE51" s="150"/>
      <c r="CBF51" s="150"/>
      <c r="CBG51" s="150"/>
      <c r="CBH51" s="150"/>
      <c r="CBI51" s="150"/>
      <c r="CBJ51" s="150"/>
      <c r="CBK51" s="150"/>
      <c r="CBL51" s="150"/>
      <c r="CBM51" s="150"/>
      <c r="CBN51" s="150"/>
      <c r="CBO51" s="150"/>
      <c r="CBP51" s="150"/>
      <c r="CBQ51" s="150"/>
      <c r="CBR51" s="150"/>
      <c r="CBS51" s="150"/>
      <c r="CBT51" s="150"/>
      <c r="CBU51" s="150"/>
      <c r="CBV51" s="150"/>
      <c r="CBW51" s="150"/>
      <c r="CBX51" s="150"/>
      <c r="CBY51" s="150"/>
      <c r="CBZ51" s="150"/>
      <c r="CCA51" s="150"/>
      <c r="CCB51" s="150"/>
      <c r="CCC51" s="150"/>
      <c r="CCD51" s="150"/>
      <c r="CCE51" s="150"/>
      <c r="CCF51" s="150"/>
      <c r="CCG51" s="150"/>
      <c r="CCH51" s="150"/>
      <c r="CCI51" s="150"/>
      <c r="CCJ51" s="150"/>
      <c r="CCK51" s="150"/>
      <c r="CCL51" s="150"/>
      <c r="CCM51" s="150"/>
      <c r="CCN51" s="150"/>
      <c r="CCO51" s="150"/>
      <c r="CCP51" s="150"/>
      <c r="CCQ51" s="150"/>
      <c r="CCR51" s="150"/>
      <c r="CCS51" s="150"/>
      <c r="CCT51" s="150"/>
      <c r="CCU51" s="150"/>
      <c r="CCV51" s="150"/>
      <c r="CCW51" s="150"/>
      <c r="CCX51" s="150"/>
      <c r="CCY51" s="150"/>
      <c r="CCZ51" s="150"/>
      <c r="CDA51" s="150"/>
      <c r="CDB51" s="150"/>
      <c r="CDC51" s="150"/>
      <c r="CDD51" s="150"/>
      <c r="CDE51" s="150"/>
      <c r="CDF51" s="150"/>
      <c r="CDG51" s="150"/>
      <c r="CDH51" s="150"/>
      <c r="CDI51" s="150"/>
      <c r="CDJ51" s="150"/>
      <c r="CDK51" s="150"/>
      <c r="CDL51" s="150"/>
      <c r="CDM51" s="150"/>
      <c r="CDN51" s="150"/>
      <c r="CDO51" s="150"/>
      <c r="CDP51" s="150"/>
      <c r="CDQ51" s="150"/>
      <c r="CDR51" s="150"/>
      <c r="CDS51" s="150"/>
      <c r="CDT51" s="150"/>
      <c r="CDU51" s="150"/>
      <c r="CDV51" s="150"/>
      <c r="CDW51" s="150"/>
      <c r="CDX51" s="150"/>
      <c r="CDY51" s="150"/>
      <c r="CDZ51" s="150"/>
      <c r="CEA51" s="150"/>
      <c r="CEB51" s="150"/>
      <c r="CEC51" s="150"/>
      <c r="CED51" s="150"/>
      <c r="CEE51" s="150"/>
      <c r="CEF51" s="150"/>
      <c r="CEG51" s="150"/>
      <c r="CEH51" s="150"/>
      <c r="CEI51" s="150"/>
      <c r="CEJ51" s="150"/>
      <c r="CEK51" s="150"/>
      <c r="CEL51" s="150"/>
      <c r="CEM51" s="150"/>
      <c r="CEN51" s="150"/>
      <c r="CEO51" s="150"/>
      <c r="CEP51" s="150"/>
      <c r="CEQ51" s="150"/>
      <c r="CER51" s="150"/>
      <c r="CES51" s="150"/>
      <c r="CET51" s="150"/>
      <c r="CEU51" s="150"/>
      <c r="CEV51" s="150"/>
      <c r="CEW51" s="150"/>
      <c r="CEX51" s="150"/>
      <c r="CEY51" s="150"/>
      <c r="CEZ51" s="150"/>
      <c r="CFA51" s="150"/>
      <c r="CFB51" s="150"/>
      <c r="CFC51" s="150"/>
      <c r="CFD51" s="150"/>
      <c r="CFE51" s="150"/>
      <c r="CFF51" s="150"/>
      <c r="CFG51" s="150"/>
      <c r="CFH51" s="150"/>
      <c r="CFI51" s="150"/>
      <c r="CFJ51" s="150"/>
      <c r="CFK51" s="150"/>
      <c r="CFL51" s="150"/>
      <c r="CFM51" s="150"/>
      <c r="CFN51" s="150"/>
      <c r="CFO51" s="150"/>
      <c r="CFP51" s="150"/>
      <c r="CFQ51" s="150"/>
      <c r="CFR51" s="150"/>
      <c r="CFS51" s="150"/>
      <c r="CFT51" s="150"/>
      <c r="CFU51" s="150"/>
      <c r="CFV51" s="150"/>
      <c r="CFW51" s="150"/>
      <c r="CFX51" s="150"/>
      <c r="CFY51" s="150"/>
      <c r="CFZ51" s="150"/>
      <c r="CGA51" s="150"/>
      <c r="CGB51" s="150"/>
      <c r="CGC51" s="150"/>
      <c r="CGD51" s="150"/>
      <c r="CGE51" s="150"/>
      <c r="CGF51" s="150"/>
      <c r="CGG51" s="150"/>
      <c r="CGH51" s="150"/>
      <c r="CGI51" s="150"/>
      <c r="CGJ51" s="150"/>
      <c r="CGK51" s="150"/>
      <c r="CGL51" s="150"/>
      <c r="CGM51" s="150"/>
      <c r="CGN51" s="150"/>
      <c r="CGO51" s="150"/>
      <c r="CGP51" s="150"/>
      <c r="CGQ51" s="150"/>
      <c r="CGR51" s="150"/>
      <c r="CGS51" s="150"/>
      <c r="CGT51" s="150"/>
      <c r="CGU51" s="150"/>
      <c r="CGV51" s="150"/>
      <c r="CGW51" s="150"/>
      <c r="CGX51" s="150"/>
      <c r="CGY51" s="150"/>
      <c r="CGZ51" s="150"/>
      <c r="CHA51" s="150"/>
      <c r="CHB51" s="150"/>
      <c r="CHC51" s="150"/>
      <c r="CHD51" s="150"/>
      <c r="CHE51" s="150"/>
      <c r="CHF51" s="150"/>
      <c r="CHG51" s="150"/>
      <c r="CHH51" s="150"/>
      <c r="CHI51" s="150"/>
      <c r="CHJ51" s="150"/>
      <c r="CHK51" s="150"/>
      <c r="CHL51" s="150"/>
      <c r="CHM51" s="150"/>
      <c r="CHN51" s="150"/>
      <c r="CHO51" s="150"/>
      <c r="CHP51" s="150"/>
      <c r="CHQ51" s="150"/>
      <c r="CHR51" s="150"/>
      <c r="CHS51" s="150"/>
      <c r="CHT51" s="150"/>
      <c r="CHU51" s="150"/>
      <c r="CHV51" s="150"/>
      <c r="CHW51" s="150"/>
      <c r="CHX51" s="150"/>
      <c r="CHY51" s="150"/>
      <c r="CHZ51" s="150"/>
      <c r="CIA51" s="150"/>
      <c r="CIB51" s="150"/>
      <c r="CIC51" s="150"/>
      <c r="CID51" s="150"/>
      <c r="CIE51" s="150"/>
      <c r="CIF51" s="150"/>
      <c r="CIG51" s="150"/>
      <c r="CIH51" s="150"/>
      <c r="CII51" s="150"/>
      <c r="CIJ51" s="150"/>
      <c r="CIK51" s="150"/>
      <c r="CIL51" s="150"/>
      <c r="CIM51" s="150"/>
      <c r="CIN51" s="150"/>
      <c r="CIO51" s="150"/>
      <c r="CIP51" s="150"/>
      <c r="CIQ51" s="150"/>
      <c r="CIR51" s="150"/>
      <c r="CIS51" s="150"/>
      <c r="CIT51" s="150"/>
      <c r="CIU51" s="150"/>
      <c r="CIV51" s="150"/>
      <c r="CIW51" s="150"/>
      <c r="CIX51" s="150"/>
      <c r="CIY51" s="150"/>
      <c r="CIZ51" s="150"/>
      <c r="CJA51" s="150"/>
      <c r="CJB51" s="150"/>
      <c r="CJC51" s="150"/>
      <c r="CJD51" s="150"/>
      <c r="CJE51" s="150"/>
      <c r="CJF51" s="150"/>
      <c r="CJG51" s="150"/>
      <c r="CJH51" s="150"/>
      <c r="CJI51" s="150"/>
      <c r="CJJ51" s="150"/>
      <c r="CJK51" s="150"/>
      <c r="CJL51" s="150"/>
      <c r="CJM51" s="150"/>
      <c r="CJN51" s="150"/>
      <c r="CJO51" s="150"/>
      <c r="CJP51" s="150"/>
      <c r="CJQ51" s="150"/>
      <c r="CJR51" s="150"/>
      <c r="CJS51" s="150"/>
      <c r="CJT51" s="150"/>
      <c r="CJU51" s="150"/>
      <c r="CJV51" s="150"/>
      <c r="CJW51" s="150"/>
      <c r="CJX51" s="150"/>
      <c r="CJY51" s="150"/>
      <c r="CJZ51" s="150"/>
      <c r="CKA51" s="150"/>
      <c r="CKB51" s="150"/>
      <c r="CKC51" s="150"/>
      <c r="CKD51" s="150"/>
      <c r="CKE51" s="150"/>
      <c r="CKF51" s="150"/>
      <c r="CKG51" s="150"/>
      <c r="CKH51" s="150"/>
      <c r="CKI51" s="150"/>
      <c r="CKJ51" s="150"/>
      <c r="CKK51" s="150"/>
      <c r="CKL51" s="150"/>
      <c r="CKM51" s="150"/>
      <c r="CKN51" s="150"/>
      <c r="CKO51" s="150"/>
      <c r="CKP51" s="150"/>
      <c r="CKQ51" s="150"/>
      <c r="CKR51" s="150"/>
      <c r="CKS51" s="150"/>
      <c r="CKT51" s="150"/>
      <c r="CKU51" s="150"/>
      <c r="CKV51" s="150"/>
      <c r="CKW51" s="150"/>
      <c r="CKX51" s="150"/>
      <c r="CKY51" s="150"/>
      <c r="CKZ51" s="150"/>
      <c r="CLA51" s="150"/>
      <c r="CLB51" s="150"/>
      <c r="CLC51" s="150"/>
      <c r="CLD51" s="150"/>
      <c r="CLE51" s="150"/>
      <c r="CLF51" s="150"/>
      <c r="CLG51" s="150"/>
      <c r="CLH51" s="150"/>
      <c r="CLI51" s="150"/>
      <c r="CLJ51" s="150"/>
      <c r="CLK51" s="150"/>
      <c r="CLL51" s="150"/>
      <c r="CLM51" s="150"/>
      <c r="CLN51" s="150"/>
      <c r="CLO51" s="150"/>
      <c r="CLP51" s="150"/>
      <c r="CLQ51" s="150"/>
      <c r="CLR51" s="150"/>
      <c r="CLS51" s="150"/>
      <c r="CLT51" s="150"/>
      <c r="CLU51" s="150"/>
      <c r="CLV51" s="150"/>
      <c r="CLW51" s="150"/>
      <c r="CLX51" s="150"/>
      <c r="CLY51" s="150"/>
      <c r="CLZ51" s="150"/>
      <c r="CMA51" s="150"/>
      <c r="CMB51" s="150"/>
      <c r="CMC51" s="150"/>
      <c r="CMD51" s="150"/>
      <c r="CME51" s="150"/>
      <c r="CMF51" s="150"/>
      <c r="CMG51" s="150"/>
      <c r="CMH51" s="150"/>
      <c r="CMI51" s="150"/>
      <c r="CMJ51" s="150"/>
      <c r="CMK51" s="150"/>
      <c r="CML51" s="150"/>
      <c r="CMM51" s="150"/>
      <c r="CMN51" s="150"/>
      <c r="CMO51" s="150"/>
      <c r="CMP51" s="150"/>
      <c r="CMQ51" s="150"/>
      <c r="CMR51" s="150"/>
      <c r="CMS51" s="150"/>
      <c r="CMT51" s="150"/>
      <c r="CMU51" s="150"/>
      <c r="CMV51" s="150"/>
      <c r="CMW51" s="150"/>
      <c r="CMX51" s="150"/>
      <c r="CMY51" s="150"/>
      <c r="CMZ51" s="150"/>
      <c r="CNA51" s="150"/>
      <c r="CNB51" s="150"/>
      <c r="CNC51" s="150"/>
      <c r="CND51" s="150"/>
      <c r="CNE51" s="150"/>
      <c r="CNF51" s="150"/>
      <c r="CNG51" s="150"/>
      <c r="CNH51" s="150"/>
      <c r="CNI51" s="150"/>
      <c r="CNJ51" s="150"/>
      <c r="CNK51" s="150"/>
      <c r="CNL51" s="150"/>
      <c r="CNM51" s="150"/>
      <c r="CNN51" s="150"/>
      <c r="CNO51" s="150"/>
      <c r="CNP51" s="150"/>
      <c r="CNQ51" s="150"/>
      <c r="CNR51" s="150"/>
      <c r="CNS51" s="150"/>
      <c r="CNT51" s="150"/>
      <c r="CNU51" s="150"/>
      <c r="CNV51" s="150"/>
      <c r="CNW51" s="150"/>
      <c r="CNX51" s="150"/>
      <c r="CNY51" s="150"/>
      <c r="CNZ51" s="150"/>
      <c r="COA51" s="150"/>
      <c r="COB51" s="150"/>
      <c r="COC51" s="150"/>
      <c r="COD51" s="150"/>
      <c r="COE51" s="150"/>
      <c r="COF51" s="150"/>
      <c r="COG51" s="150"/>
      <c r="COH51" s="150"/>
      <c r="COI51" s="150"/>
      <c r="COJ51" s="150"/>
      <c r="COK51" s="150"/>
      <c r="COL51" s="150"/>
      <c r="COM51" s="150"/>
      <c r="CON51" s="150"/>
      <c r="COO51" s="150"/>
      <c r="COP51" s="150"/>
      <c r="COQ51" s="150"/>
      <c r="COR51" s="150"/>
      <c r="COS51" s="150"/>
      <c r="COT51" s="150"/>
      <c r="COU51" s="150"/>
      <c r="COV51" s="150"/>
      <c r="COW51" s="150"/>
      <c r="COX51" s="150"/>
      <c r="COY51" s="150"/>
      <c r="COZ51" s="150"/>
      <c r="CPA51" s="150"/>
      <c r="CPB51" s="150"/>
      <c r="CPC51" s="150"/>
      <c r="CPD51" s="150"/>
      <c r="CPE51" s="150"/>
      <c r="CPF51" s="150"/>
      <c r="CPG51" s="150"/>
      <c r="CPH51" s="150"/>
      <c r="CPI51" s="150"/>
      <c r="CPJ51" s="150"/>
      <c r="CPK51" s="150"/>
      <c r="CPL51" s="150"/>
      <c r="CPM51" s="150"/>
      <c r="CPN51" s="150"/>
      <c r="CPO51" s="150"/>
      <c r="CPP51" s="150"/>
      <c r="CPQ51" s="150"/>
      <c r="CPR51" s="150"/>
      <c r="CPS51" s="150"/>
      <c r="CPT51" s="150"/>
      <c r="CPU51" s="150"/>
      <c r="CPV51" s="150"/>
      <c r="CPW51" s="150"/>
      <c r="CPX51" s="150"/>
      <c r="CPY51" s="150"/>
      <c r="CPZ51" s="150"/>
      <c r="CQA51" s="150"/>
      <c r="CQB51" s="150"/>
      <c r="CQC51" s="150"/>
      <c r="CQD51" s="150"/>
      <c r="CQE51" s="150"/>
      <c r="CQF51" s="150"/>
      <c r="CQG51" s="150"/>
      <c r="CQH51" s="150"/>
      <c r="CQI51" s="150"/>
      <c r="CQJ51" s="150"/>
      <c r="CQK51" s="150"/>
      <c r="CQL51" s="150"/>
      <c r="CQM51" s="150"/>
      <c r="CQN51" s="150"/>
      <c r="CQO51" s="150"/>
      <c r="CQP51" s="150"/>
      <c r="CQQ51" s="150"/>
      <c r="CQR51" s="150"/>
      <c r="CQS51" s="150"/>
      <c r="CQT51" s="150"/>
      <c r="CQU51" s="150"/>
      <c r="CQV51" s="150"/>
      <c r="CQW51" s="150"/>
      <c r="CQX51" s="150"/>
      <c r="CQY51" s="150"/>
      <c r="CQZ51" s="150"/>
      <c r="CRA51" s="150"/>
      <c r="CRB51" s="150"/>
      <c r="CRC51" s="150"/>
      <c r="CRD51" s="150"/>
      <c r="CRE51" s="150"/>
      <c r="CRF51" s="150"/>
      <c r="CRG51" s="150"/>
      <c r="CRH51" s="150"/>
      <c r="CRI51" s="150"/>
      <c r="CRJ51" s="150"/>
      <c r="CRK51" s="150"/>
      <c r="CRL51" s="150"/>
      <c r="CRM51" s="150"/>
      <c r="CRN51" s="150"/>
      <c r="CRO51" s="150"/>
      <c r="CRP51" s="150"/>
      <c r="CRQ51" s="150"/>
      <c r="CRR51" s="150"/>
      <c r="CRS51" s="150"/>
      <c r="CRT51" s="150"/>
      <c r="CRU51" s="150"/>
      <c r="CRV51" s="150"/>
      <c r="CRW51" s="150"/>
      <c r="CRX51" s="150"/>
      <c r="CRY51" s="150"/>
      <c r="CRZ51" s="150"/>
      <c r="CSA51" s="150"/>
      <c r="CSB51" s="150"/>
      <c r="CSC51" s="150"/>
      <c r="CSD51" s="150"/>
      <c r="CSE51" s="150"/>
      <c r="CSF51" s="150"/>
      <c r="CSG51" s="150"/>
      <c r="CSH51" s="150"/>
      <c r="CSI51" s="150"/>
      <c r="CSJ51" s="150"/>
      <c r="CSK51" s="150"/>
      <c r="CSL51" s="150"/>
      <c r="CSM51" s="150"/>
      <c r="CSN51" s="150"/>
      <c r="CSO51" s="150"/>
      <c r="CSP51" s="150"/>
      <c r="CSQ51" s="150"/>
      <c r="CSR51" s="150"/>
      <c r="CSS51" s="150"/>
      <c r="CST51" s="150"/>
      <c r="CSU51" s="150"/>
      <c r="CSV51" s="150"/>
      <c r="CSW51" s="150"/>
      <c r="CSX51" s="150"/>
      <c r="CSY51" s="150"/>
      <c r="CSZ51" s="150"/>
      <c r="CTA51" s="150"/>
      <c r="CTB51" s="150"/>
      <c r="CTC51" s="150"/>
      <c r="CTD51" s="150"/>
      <c r="CTE51" s="150"/>
      <c r="CTF51" s="150"/>
      <c r="CTG51" s="150"/>
      <c r="CTH51" s="150"/>
      <c r="CTI51" s="150"/>
      <c r="CTJ51" s="150"/>
      <c r="CTK51" s="150"/>
      <c r="CTL51" s="150"/>
      <c r="CTM51" s="150"/>
      <c r="CTN51" s="150"/>
      <c r="CTO51" s="150"/>
      <c r="CTP51" s="150"/>
      <c r="CTQ51" s="150"/>
      <c r="CTR51" s="150"/>
      <c r="CTS51" s="150"/>
      <c r="CTT51" s="150"/>
      <c r="CTU51" s="150"/>
      <c r="CTV51" s="150"/>
      <c r="CTW51" s="150"/>
      <c r="CTX51" s="150"/>
      <c r="CTY51" s="150"/>
      <c r="CTZ51" s="150"/>
      <c r="CUA51" s="150"/>
      <c r="CUB51" s="150"/>
      <c r="CUC51" s="150"/>
      <c r="CUD51" s="150"/>
      <c r="CUE51" s="150"/>
      <c r="CUF51" s="150"/>
      <c r="CUG51" s="150"/>
      <c r="CUH51" s="150"/>
      <c r="CUI51" s="150"/>
      <c r="CUJ51" s="150"/>
      <c r="CUK51" s="150"/>
      <c r="CUL51" s="150"/>
      <c r="CUM51" s="150"/>
      <c r="CUN51" s="150"/>
      <c r="CUO51" s="150"/>
      <c r="CUP51" s="150"/>
      <c r="CUQ51" s="150"/>
      <c r="CUR51" s="150"/>
      <c r="CUS51" s="150"/>
      <c r="CUT51" s="150"/>
      <c r="CUU51" s="150"/>
      <c r="CUV51" s="150"/>
      <c r="CUW51" s="150"/>
      <c r="CUX51" s="150"/>
      <c r="CUY51" s="150"/>
      <c r="CUZ51" s="150"/>
      <c r="CVA51" s="150"/>
      <c r="CVB51" s="150"/>
      <c r="CVC51" s="150"/>
      <c r="CVD51" s="150"/>
      <c r="CVE51" s="150"/>
      <c r="CVF51" s="150"/>
      <c r="CVG51" s="150"/>
      <c r="CVH51" s="150"/>
      <c r="CVI51" s="150"/>
      <c r="CVJ51" s="150"/>
      <c r="CVK51" s="150"/>
      <c r="CVL51" s="150"/>
      <c r="CVM51" s="150"/>
      <c r="CVN51" s="150"/>
      <c r="CVO51" s="150"/>
      <c r="CVP51" s="150"/>
      <c r="CVQ51" s="150"/>
      <c r="CVR51" s="150"/>
      <c r="CVS51" s="150"/>
      <c r="CVT51" s="150"/>
      <c r="CVU51" s="150"/>
      <c r="CVV51" s="150"/>
      <c r="CVW51" s="150"/>
      <c r="CVX51" s="150"/>
      <c r="CVY51" s="150"/>
      <c r="CVZ51" s="150"/>
      <c r="CWA51" s="150"/>
      <c r="CWB51" s="150"/>
      <c r="CWC51" s="150"/>
      <c r="CWD51" s="150"/>
      <c r="CWE51" s="150"/>
      <c r="CWF51" s="150"/>
      <c r="CWG51" s="150"/>
      <c r="CWH51" s="150"/>
      <c r="CWI51" s="150"/>
      <c r="CWJ51" s="150"/>
      <c r="CWK51" s="150"/>
      <c r="CWL51" s="150"/>
      <c r="CWM51" s="150"/>
      <c r="CWN51" s="150"/>
      <c r="CWO51" s="150"/>
      <c r="CWP51" s="150"/>
      <c r="CWQ51" s="150"/>
      <c r="CWR51" s="150"/>
      <c r="CWS51" s="150"/>
      <c r="CWT51" s="150"/>
      <c r="CWU51" s="150"/>
      <c r="CWV51" s="150"/>
      <c r="CWW51" s="150"/>
      <c r="CWX51" s="150"/>
      <c r="CWY51" s="150"/>
      <c r="CWZ51" s="150"/>
      <c r="CXA51" s="150"/>
      <c r="CXB51" s="150"/>
      <c r="CXC51" s="150"/>
      <c r="CXD51" s="150"/>
      <c r="CXE51" s="150"/>
      <c r="CXF51" s="150"/>
      <c r="CXG51" s="150"/>
      <c r="CXH51" s="150"/>
      <c r="CXI51" s="150"/>
      <c r="CXJ51" s="150"/>
      <c r="CXK51" s="150"/>
      <c r="CXL51" s="150"/>
      <c r="CXM51" s="150"/>
      <c r="CXN51" s="150"/>
      <c r="CXO51" s="150"/>
      <c r="CXP51" s="150"/>
      <c r="CXQ51" s="150"/>
      <c r="CXR51" s="150"/>
      <c r="CXS51" s="150"/>
      <c r="CXT51" s="150"/>
      <c r="CXU51" s="150"/>
      <c r="CXV51" s="150"/>
      <c r="CXW51" s="150"/>
      <c r="CXX51" s="150"/>
      <c r="CXY51" s="150"/>
      <c r="CXZ51" s="150"/>
      <c r="CYA51" s="150"/>
      <c r="CYB51" s="150"/>
      <c r="CYC51" s="150"/>
      <c r="CYD51" s="150"/>
      <c r="CYE51" s="150"/>
      <c r="CYF51" s="150"/>
      <c r="CYG51" s="150"/>
      <c r="CYH51" s="150"/>
      <c r="CYI51" s="150"/>
      <c r="CYJ51" s="150"/>
      <c r="CYK51" s="150"/>
      <c r="CYL51" s="150"/>
      <c r="CYM51" s="150"/>
      <c r="CYN51" s="150"/>
      <c r="CYO51" s="150"/>
      <c r="CYP51" s="150"/>
      <c r="CYQ51" s="150"/>
      <c r="CYR51" s="150"/>
      <c r="CYS51" s="150"/>
      <c r="CYT51" s="150"/>
      <c r="CYU51" s="150"/>
      <c r="CYV51" s="150"/>
      <c r="CYW51" s="150"/>
      <c r="CYX51" s="150"/>
      <c r="CYY51" s="150"/>
      <c r="CYZ51" s="150"/>
      <c r="CZA51" s="150"/>
      <c r="CZB51" s="150"/>
      <c r="CZC51" s="150"/>
      <c r="CZD51" s="150"/>
      <c r="CZE51" s="150"/>
      <c r="CZF51" s="150"/>
      <c r="CZG51" s="150"/>
      <c r="CZH51" s="150"/>
      <c r="CZI51" s="150"/>
      <c r="CZJ51" s="150"/>
      <c r="CZK51" s="150"/>
      <c r="CZL51" s="150"/>
      <c r="CZM51" s="150"/>
      <c r="CZN51" s="150"/>
      <c r="CZO51" s="150"/>
      <c r="CZP51" s="150"/>
      <c r="CZQ51" s="150"/>
      <c r="CZR51" s="150"/>
      <c r="CZS51" s="150"/>
      <c r="CZT51" s="150"/>
      <c r="CZU51" s="150"/>
      <c r="CZV51" s="150"/>
      <c r="CZW51" s="150"/>
      <c r="CZX51" s="150"/>
      <c r="CZY51" s="150"/>
      <c r="CZZ51" s="150"/>
      <c r="DAA51" s="150"/>
      <c r="DAB51" s="150"/>
      <c r="DAC51" s="150"/>
      <c r="DAD51" s="150"/>
      <c r="DAE51" s="150"/>
      <c r="DAF51" s="150"/>
      <c r="DAG51" s="150"/>
      <c r="DAH51" s="150"/>
      <c r="DAI51" s="150"/>
      <c r="DAJ51" s="150"/>
      <c r="DAK51" s="150"/>
      <c r="DAL51" s="150"/>
      <c r="DAM51" s="150"/>
      <c r="DAN51" s="150"/>
      <c r="DAO51" s="150"/>
      <c r="DAP51" s="150"/>
      <c r="DAQ51" s="150"/>
      <c r="DAR51" s="150"/>
      <c r="DAS51" s="150"/>
      <c r="DAT51" s="150"/>
      <c r="DAU51" s="150"/>
      <c r="DAV51" s="150"/>
      <c r="DAW51" s="150"/>
      <c r="DAX51" s="150"/>
      <c r="DAY51" s="150"/>
      <c r="DAZ51" s="150"/>
      <c r="DBA51" s="150"/>
      <c r="DBB51" s="150"/>
      <c r="DBC51" s="150"/>
      <c r="DBD51" s="150"/>
      <c r="DBE51" s="150"/>
      <c r="DBF51" s="150"/>
      <c r="DBG51" s="150"/>
      <c r="DBH51" s="150"/>
      <c r="DBI51" s="150"/>
      <c r="DBJ51" s="150"/>
      <c r="DBK51" s="150"/>
      <c r="DBL51" s="150"/>
      <c r="DBM51" s="150"/>
      <c r="DBN51" s="150"/>
      <c r="DBO51" s="150"/>
      <c r="DBP51" s="150"/>
      <c r="DBQ51" s="150"/>
      <c r="DBR51" s="150"/>
      <c r="DBS51" s="150"/>
      <c r="DBT51" s="150"/>
      <c r="DBU51" s="150"/>
      <c r="DBV51" s="150"/>
      <c r="DBW51" s="150"/>
      <c r="DBX51" s="150"/>
      <c r="DBY51" s="150"/>
      <c r="DBZ51" s="150"/>
      <c r="DCA51" s="150"/>
      <c r="DCB51" s="150"/>
      <c r="DCC51" s="150"/>
      <c r="DCD51" s="150"/>
      <c r="DCE51" s="150"/>
      <c r="DCF51" s="150"/>
      <c r="DCG51" s="150"/>
      <c r="DCH51" s="150"/>
      <c r="DCI51" s="150"/>
      <c r="DCJ51" s="150"/>
      <c r="DCK51" s="150"/>
      <c r="DCL51" s="150"/>
      <c r="DCM51" s="150"/>
      <c r="DCN51" s="150"/>
      <c r="DCO51" s="150"/>
      <c r="DCP51" s="150"/>
      <c r="DCQ51" s="150"/>
      <c r="DCR51" s="150"/>
      <c r="DCS51" s="150"/>
      <c r="DCT51" s="150"/>
      <c r="DCU51" s="150"/>
      <c r="DCV51" s="150"/>
      <c r="DCW51" s="150"/>
      <c r="DCX51" s="150"/>
      <c r="DCY51" s="150"/>
      <c r="DCZ51" s="150"/>
      <c r="DDA51" s="150"/>
      <c r="DDB51" s="150"/>
      <c r="DDC51" s="150"/>
      <c r="DDD51" s="150"/>
      <c r="DDE51" s="150"/>
      <c r="DDF51" s="150"/>
      <c r="DDG51" s="150"/>
      <c r="DDH51" s="150"/>
      <c r="DDI51" s="150"/>
      <c r="DDJ51" s="150"/>
      <c r="DDK51" s="150"/>
      <c r="DDL51" s="150"/>
      <c r="DDM51" s="150"/>
      <c r="DDN51" s="150"/>
      <c r="DDO51" s="150"/>
      <c r="DDP51" s="150"/>
      <c r="DDQ51" s="150"/>
      <c r="DDR51" s="150"/>
      <c r="DDS51" s="150"/>
      <c r="DDT51" s="150"/>
      <c r="DDU51" s="150"/>
      <c r="DDV51" s="150"/>
      <c r="DDW51" s="150"/>
      <c r="DDX51" s="150"/>
      <c r="DDY51" s="150"/>
      <c r="DDZ51" s="150"/>
      <c r="DEA51" s="150"/>
      <c r="DEB51" s="150"/>
      <c r="DEC51" s="150"/>
      <c r="DED51" s="150"/>
      <c r="DEE51" s="150"/>
      <c r="DEF51" s="150"/>
      <c r="DEG51" s="150"/>
      <c r="DEH51" s="150"/>
      <c r="DEI51" s="150"/>
      <c r="DEJ51" s="150"/>
      <c r="DEK51" s="150"/>
      <c r="DEL51" s="150"/>
      <c r="DEM51" s="150"/>
      <c r="DEN51" s="150"/>
      <c r="DEO51" s="150"/>
      <c r="DEP51" s="150"/>
      <c r="DEQ51" s="150"/>
      <c r="DER51" s="150"/>
      <c r="DES51" s="150"/>
      <c r="DET51" s="150"/>
      <c r="DEU51" s="150"/>
      <c r="DEV51" s="150"/>
      <c r="DEW51" s="150"/>
      <c r="DEX51" s="150"/>
      <c r="DEY51" s="150"/>
      <c r="DEZ51" s="150"/>
      <c r="DFA51" s="150"/>
      <c r="DFB51" s="150"/>
      <c r="DFC51" s="150"/>
      <c r="DFD51" s="150"/>
      <c r="DFE51" s="150"/>
      <c r="DFF51" s="150"/>
      <c r="DFG51" s="150"/>
      <c r="DFH51" s="150"/>
      <c r="DFI51" s="150"/>
      <c r="DFJ51" s="150"/>
      <c r="DFK51" s="150"/>
      <c r="DFL51" s="150"/>
      <c r="DFM51" s="150"/>
      <c r="DFN51" s="150"/>
      <c r="DFO51" s="150"/>
      <c r="DFP51" s="150"/>
      <c r="DFQ51" s="150"/>
      <c r="DFR51" s="150"/>
      <c r="DFS51" s="150"/>
      <c r="DFT51" s="150"/>
      <c r="DFU51" s="150"/>
      <c r="DFV51" s="150"/>
      <c r="DFW51" s="150"/>
      <c r="DFX51" s="150"/>
      <c r="DFY51" s="150"/>
      <c r="DFZ51" s="150"/>
      <c r="DGA51" s="150"/>
      <c r="DGB51" s="150"/>
      <c r="DGC51" s="150"/>
      <c r="DGD51" s="150"/>
      <c r="DGE51" s="150"/>
      <c r="DGF51" s="150"/>
      <c r="DGG51" s="150"/>
      <c r="DGH51" s="150"/>
      <c r="DGI51" s="150"/>
      <c r="DGJ51" s="150"/>
      <c r="DGK51" s="150"/>
      <c r="DGL51" s="150"/>
      <c r="DGM51" s="150"/>
      <c r="DGN51" s="150"/>
      <c r="DGO51" s="150"/>
      <c r="DGP51" s="150"/>
      <c r="DGQ51" s="150"/>
      <c r="DGR51" s="150"/>
      <c r="DGS51" s="150"/>
      <c r="DGT51" s="150"/>
      <c r="DGU51" s="150"/>
      <c r="DGV51" s="150"/>
      <c r="DGW51" s="150"/>
      <c r="DGX51" s="150"/>
      <c r="DGY51" s="150"/>
      <c r="DGZ51" s="150"/>
      <c r="DHA51" s="150"/>
      <c r="DHB51" s="150"/>
      <c r="DHC51" s="150"/>
      <c r="DHD51" s="150"/>
      <c r="DHE51" s="150"/>
      <c r="DHF51" s="150"/>
      <c r="DHG51" s="150"/>
      <c r="DHH51" s="150"/>
      <c r="DHI51" s="150"/>
      <c r="DHJ51" s="150"/>
      <c r="DHK51" s="150"/>
      <c r="DHL51" s="150"/>
      <c r="DHM51" s="150"/>
      <c r="DHN51" s="150"/>
      <c r="DHO51" s="150"/>
      <c r="DHP51" s="150"/>
      <c r="DHQ51" s="150"/>
      <c r="DHR51" s="150"/>
      <c r="DHS51" s="150"/>
      <c r="DHT51" s="150"/>
      <c r="DHU51" s="150"/>
      <c r="DHV51" s="150"/>
      <c r="DHW51" s="150"/>
      <c r="DHX51" s="150"/>
      <c r="DHY51" s="150"/>
      <c r="DHZ51" s="150"/>
      <c r="DIA51" s="150"/>
      <c r="DIB51" s="150"/>
      <c r="DIC51" s="150"/>
      <c r="DID51" s="150"/>
      <c r="DIE51" s="150"/>
      <c r="DIF51" s="150"/>
      <c r="DIG51" s="150"/>
      <c r="DIH51" s="150"/>
      <c r="DII51" s="150"/>
      <c r="DIJ51" s="150"/>
      <c r="DIK51" s="150"/>
      <c r="DIL51" s="150"/>
      <c r="DIM51" s="150"/>
      <c r="DIN51" s="150"/>
      <c r="DIO51" s="150"/>
      <c r="DIP51" s="150"/>
      <c r="DIQ51" s="150"/>
      <c r="DIR51" s="150"/>
      <c r="DIS51" s="150"/>
      <c r="DIT51" s="150"/>
      <c r="DIU51" s="150"/>
      <c r="DIV51" s="150"/>
      <c r="DIW51" s="150"/>
      <c r="DIX51" s="150"/>
      <c r="DIY51" s="150"/>
      <c r="DIZ51" s="150"/>
      <c r="DJA51" s="150"/>
      <c r="DJB51" s="150"/>
      <c r="DJC51" s="150"/>
      <c r="DJD51" s="150"/>
      <c r="DJE51" s="150"/>
      <c r="DJF51" s="150"/>
      <c r="DJG51" s="150"/>
      <c r="DJH51" s="150"/>
      <c r="DJI51" s="150"/>
      <c r="DJJ51" s="150"/>
      <c r="DJK51" s="150"/>
      <c r="DJL51" s="150"/>
      <c r="DJM51" s="150"/>
      <c r="DJN51" s="150"/>
      <c r="DJO51" s="150"/>
      <c r="DJP51" s="150"/>
      <c r="DJQ51" s="150"/>
      <c r="DJR51" s="150"/>
      <c r="DJS51" s="150"/>
      <c r="DJT51" s="150"/>
      <c r="DJU51" s="150"/>
      <c r="DJV51" s="150"/>
      <c r="DJW51" s="150"/>
      <c r="DJX51" s="150"/>
      <c r="DJY51" s="150"/>
      <c r="DJZ51" s="150"/>
      <c r="DKA51" s="150"/>
      <c r="DKB51" s="150"/>
      <c r="DKC51" s="150"/>
      <c r="DKD51" s="150"/>
      <c r="DKE51" s="150"/>
      <c r="DKF51" s="150"/>
      <c r="DKG51" s="150"/>
      <c r="DKH51" s="150"/>
      <c r="DKI51" s="150"/>
      <c r="DKJ51" s="150"/>
      <c r="DKK51" s="150"/>
      <c r="DKL51" s="150"/>
      <c r="DKM51" s="150"/>
      <c r="DKN51" s="150"/>
      <c r="DKO51" s="150"/>
      <c r="DKP51" s="150"/>
      <c r="DKQ51" s="150"/>
      <c r="DKR51" s="150"/>
      <c r="DKS51" s="150"/>
      <c r="DKT51" s="150"/>
      <c r="DKU51" s="150"/>
      <c r="DKV51" s="150"/>
      <c r="DKW51" s="150"/>
      <c r="DKX51" s="150"/>
      <c r="DKY51" s="150"/>
      <c r="DKZ51" s="150"/>
      <c r="DLA51" s="150"/>
      <c r="DLB51" s="150"/>
      <c r="DLC51" s="150"/>
      <c r="DLD51" s="150"/>
      <c r="DLE51" s="150"/>
      <c r="DLF51" s="150"/>
      <c r="DLG51" s="150"/>
      <c r="DLH51" s="150"/>
      <c r="DLI51" s="150"/>
      <c r="DLJ51" s="150"/>
      <c r="DLK51" s="150"/>
      <c r="DLL51" s="150"/>
      <c r="DLM51" s="150"/>
      <c r="DLN51" s="150"/>
      <c r="DLO51" s="150"/>
      <c r="DLP51" s="150"/>
      <c r="DLQ51" s="150"/>
      <c r="DLR51" s="150"/>
      <c r="DLS51" s="150"/>
      <c r="DLT51" s="150"/>
      <c r="DLU51" s="150"/>
      <c r="DLV51" s="150"/>
      <c r="DLW51" s="150"/>
      <c r="DLX51" s="150"/>
      <c r="DLY51" s="150"/>
      <c r="DLZ51" s="150"/>
      <c r="DMA51" s="150"/>
      <c r="DMB51" s="150"/>
      <c r="DMC51" s="150"/>
      <c r="DMD51" s="150"/>
      <c r="DME51" s="150"/>
      <c r="DMF51" s="150"/>
      <c r="DMG51" s="150"/>
      <c r="DMH51" s="150"/>
      <c r="DMI51" s="150"/>
      <c r="DMJ51" s="150"/>
      <c r="DMK51" s="150"/>
      <c r="DML51" s="150"/>
      <c r="DMM51" s="150"/>
      <c r="DMN51" s="150"/>
      <c r="DMO51" s="150"/>
      <c r="DMP51" s="150"/>
      <c r="DMQ51" s="150"/>
      <c r="DMR51" s="150"/>
      <c r="DMS51" s="150"/>
      <c r="DMT51" s="150"/>
      <c r="DMU51" s="150"/>
      <c r="DMV51" s="150"/>
      <c r="DMW51" s="150"/>
      <c r="DMX51" s="150"/>
      <c r="DMY51" s="150"/>
      <c r="DMZ51" s="150"/>
      <c r="DNA51" s="150"/>
      <c r="DNB51" s="150"/>
      <c r="DNC51" s="150"/>
      <c r="DND51" s="150"/>
      <c r="DNE51" s="150"/>
      <c r="DNF51" s="150"/>
      <c r="DNG51" s="150"/>
      <c r="DNH51" s="150"/>
      <c r="DNI51" s="150"/>
      <c r="DNJ51" s="150"/>
      <c r="DNK51" s="150"/>
      <c r="DNL51" s="150"/>
      <c r="DNM51" s="150"/>
      <c r="DNN51" s="150"/>
      <c r="DNO51" s="150"/>
      <c r="DNP51" s="150"/>
      <c r="DNQ51" s="150"/>
      <c r="DNR51" s="150"/>
      <c r="DNS51" s="150"/>
      <c r="DNT51" s="150"/>
      <c r="DNU51" s="150"/>
      <c r="DNV51" s="150"/>
      <c r="DNW51" s="150"/>
      <c r="DNX51" s="150"/>
      <c r="DNY51" s="150"/>
      <c r="DNZ51" s="150"/>
      <c r="DOA51" s="150"/>
      <c r="DOB51" s="150"/>
      <c r="DOC51" s="150"/>
      <c r="DOD51" s="150"/>
      <c r="DOE51" s="150"/>
      <c r="DOF51" s="150"/>
      <c r="DOG51" s="150"/>
      <c r="DOH51" s="150"/>
      <c r="DOI51" s="150"/>
      <c r="DOJ51" s="150"/>
      <c r="DOK51" s="150"/>
      <c r="DOL51" s="150"/>
      <c r="DOM51" s="150"/>
      <c r="DON51" s="150"/>
      <c r="DOO51" s="150"/>
      <c r="DOP51" s="150"/>
      <c r="DOQ51" s="150"/>
      <c r="DOR51" s="150"/>
      <c r="DOS51" s="150"/>
      <c r="DOT51" s="150"/>
      <c r="DOU51" s="150"/>
      <c r="DOV51" s="150"/>
      <c r="DOW51" s="150"/>
      <c r="DOX51" s="150"/>
      <c r="DOY51" s="150"/>
      <c r="DOZ51" s="150"/>
      <c r="DPA51" s="150"/>
      <c r="DPB51" s="150"/>
      <c r="DPC51" s="150"/>
      <c r="DPD51" s="150"/>
      <c r="DPE51" s="150"/>
      <c r="DPF51" s="150"/>
      <c r="DPG51" s="150"/>
      <c r="DPH51" s="150"/>
      <c r="DPI51" s="150"/>
      <c r="DPJ51" s="150"/>
      <c r="DPK51" s="150"/>
      <c r="DPL51" s="150"/>
      <c r="DPM51" s="150"/>
      <c r="DPN51" s="150"/>
      <c r="DPO51" s="150"/>
      <c r="DPP51" s="150"/>
      <c r="DPQ51" s="150"/>
      <c r="DPR51" s="150"/>
      <c r="DPS51" s="150"/>
      <c r="DPT51" s="150"/>
      <c r="DPU51" s="150"/>
      <c r="DPV51" s="150"/>
      <c r="DPW51" s="150"/>
      <c r="DPX51" s="150"/>
      <c r="DPY51" s="150"/>
      <c r="DPZ51" s="150"/>
      <c r="DQA51" s="150"/>
      <c r="DQB51" s="150"/>
      <c r="DQC51" s="150"/>
      <c r="DQD51" s="150"/>
      <c r="DQE51" s="150"/>
      <c r="DQF51" s="150"/>
      <c r="DQG51" s="150"/>
      <c r="DQH51" s="150"/>
      <c r="DQI51" s="150"/>
      <c r="DQJ51" s="150"/>
      <c r="DQK51" s="150"/>
      <c r="DQL51" s="150"/>
      <c r="DQM51" s="150"/>
      <c r="DQN51" s="150"/>
      <c r="DQO51" s="150"/>
      <c r="DQP51" s="150"/>
      <c r="DQQ51" s="150"/>
      <c r="DQR51" s="150"/>
      <c r="DQS51" s="150"/>
      <c r="DQT51" s="150"/>
      <c r="DQU51" s="150"/>
      <c r="DQV51" s="150"/>
      <c r="DQW51" s="150"/>
      <c r="DQX51" s="150"/>
      <c r="DQY51" s="150"/>
      <c r="DQZ51" s="150"/>
      <c r="DRA51" s="150"/>
      <c r="DRB51" s="150"/>
      <c r="DRC51" s="150"/>
      <c r="DRD51" s="150"/>
      <c r="DRE51" s="150"/>
      <c r="DRF51" s="150"/>
      <c r="DRG51" s="150"/>
      <c r="DRH51" s="150"/>
      <c r="DRI51" s="150"/>
      <c r="DRJ51" s="150"/>
      <c r="DRK51" s="150"/>
      <c r="DRL51" s="150"/>
      <c r="DRM51" s="150"/>
      <c r="DRN51" s="150"/>
      <c r="DRO51" s="150"/>
      <c r="DRP51" s="150"/>
      <c r="DRQ51" s="150"/>
      <c r="DRR51" s="150"/>
      <c r="DRS51" s="150"/>
      <c r="DRT51" s="150"/>
      <c r="DRU51" s="150"/>
      <c r="DRV51" s="150"/>
      <c r="DRW51" s="150"/>
      <c r="DRX51" s="150"/>
      <c r="DRY51" s="150"/>
      <c r="DRZ51" s="150"/>
      <c r="DSA51" s="150"/>
      <c r="DSB51" s="150"/>
      <c r="DSC51" s="150"/>
      <c r="DSD51" s="150"/>
      <c r="DSE51" s="150"/>
      <c r="DSF51" s="150"/>
      <c r="DSG51" s="150"/>
      <c r="DSH51" s="150"/>
      <c r="DSI51" s="150"/>
      <c r="DSJ51" s="150"/>
      <c r="DSK51" s="150"/>
      <c r="DSL51" s="150"/>
      <c r="DSM51" s="150"/>
      <c r="DSN51" s="150"/>
      <c r="DSO51" s="150"/>
      <c r="DSP51" s="150"/>
      <c r="DSQ51" s="150"/>
      <c r="DSR51" s="150"/>
      <c r="DSS51" s="150"/>
      <c r="DST51" s="150"/>
      <c r="DSU51" s="150"/>
      <c r="DSV51" s="150"/>
      <c r="DSW51" s="150"/>
      <c r="DSX51" s="150"/>
      <c r="DSY51" s="150"/>
      <c r="DSZ51" s="150"/>
      <c r="DTA51" s="150"/>
      <c r="DTB51" s="150"/>
      <c r="DTC51" s="150"/>
      <c r="DTD51" s="150"/>
      <c r="DTE51" s="150"/>
      <c r="DTF51" s="150"/>
      <c r="DTG51" s="150"/>
      <c r="DTH51" s="150"/>
      <c r="DTI51" s="150"/>
      <c r="DTJ51" s="150"/>
      <c r="DTK51" s="150"/>
      <c r="DTL51" s="150"/>
      <c r="DTM51" s="150"/>
      <c r="DTN51" s="150"/>
      <c r="DTO51" s="150"/>
      <c r="DTP51" s="150"/>
      <c r="DTQ51" s="150"/>
      <c r="DTR51" s="150"/>
      <c r="DTS51" s="150"/>
      <c r="DTT51" s="150"/>
      <c r="DTU51" s="150"/>
      <c r="DTV51" s="150"/>
      <c r="DTW51" s="150"/>
      <c r="DTX51" s="150"/>
      <c r="DTY51" s="150"/>
      <c r="DTZ51" s="150"/>
      <c r="DUA51" s="150"/>
      <c r="DUB51" s="150"/>
      <c r="DUC51" s="150"/>
      <c r="DUD51" s="150"/>
      <c r="DUE51" s="150"/>
      <c r="DUF51" s="150"/>
      <c r="DUG51" s="150"/>
      <c r="DUH51" s="150"/>
      <c r="DUI51" s="150"/>
      <c r="DUJ51" s="150"/>
      <c r="DUK51" s="150"/>
      <c r="DUL51" s="150"/>
      <c r="DUM51" s="150"/>
      <c r="DUN51" s="150"/>
      <c r="DUO51" s="150"/>
      <c r="DUP51" s="150"/>
      <c r="DUQ51" s="150"/>
      <c r="DUR51" s="150"/>
      <c r="DUS51" s="150"/>
      <c r="DUT51" s="150"/>
      <c r="DUU51" s="150"/>
      <c r="DUV51" s="150"/>
      <c r="DUW51" s="150"/>
      <c r="DUX51" s="150"/>
      <c r="DUY51" s="150"/>
      <c r="DUZ51" s="150"/>
      <c r="DVA51" s="150"/>
      <c r="DVB51" s="150"/>
      <c r="DVC51" s="150"/>
      <c r="DVD51" s="150"/>
      <c r="DVE51" s="150"/>
      <c r="DVF51" s="150"/>
      <c r="DVG51" s="150"/>
      <c r="DVH51" s="150"/>
      <c r="DVI51" s="150"/>
      <c r="DVJ51" s="150"/>
      <c r="DVK51" s="150"/>
      <c r="DVL51" s="150"/>
      <c r="DVM51" s="150"/>
      <c r="DVN51" s="150"/>
      <c r="DVO51" s="150"/>
      <c r="DVP51" s="150"/>
      <c r="DVQ51" s="150"/>
      <c r="DVR51" s="150"/>
      <c r="DVS51" s="150"/>
      <c r="DVT51" s="150"/>
      <c r="DVU51" s="150"/>
      <c r="DVV51" s="150"/>
      <c r="DVW51" s="150"/>
      <c r="DVX51" s="150"/>
      <c r="DVY51" s="150"/>
      <c r="DVZ51" s="150"/>
      <c r="DWA51" s="150"/>
      <c r="DWB51" s="150"/>
      <c r="DWC51" s="150"/>
      <c r="DWD51" s="150"/>
      <c r="DWE51" s="150"/>
      <c r="DWF51" s="150"/>
      <c r="DWG51" s="150"/>
      <c r="DWH51" s="150"/>
      <c r="DWI51" s="150"/>
      <c r="DWJ51" s="150"/>
      <c r="DWK51" s="150"/>
      <c r="DWL51" s="150"/>
      <c r="DWM51" s="150"/>
      <c r="DWN51" s="150"/>
      <c r="DWO51" s="150"/>
      <c r="DWP51" s="150"/>
      <c r="DWQ51" s="150"/>
      <c r="DWR51" s="150"/>
      <c r="DWS51" s="150"/>
      <c r="DWT51" s="150"/>
      <c r="DWU51" s="150"/>
      <c r="DWV51" s="150"/>
      <c r="DWW51" s="150"/>
      <c r="DWX51" s="150"/>
      <c r="DWY51" s="150"/>
      <c r="DWZ51" s="150"/>
      <c r="DXA51" s="150"/>
      <c r="DXB51" s="150"/>
      <c r="DXC51" s="150"/>
      <c r="DXD51" s="150"/>
      <c r="DXE51" s="150"/>
      <c r="DXF51" s="150"/>
      <c r="DXG51" s="150"/>
      <c r="DXH51" s="150"/>
      <c r="DXI51" s="150"/>
      <c r="DXJ51" s="150"/>
      <c r="DXK51" s="150"/>
      <c r="DXL51" s="150"/>
      <c r="DXM51" s="150"/>
      <c r="DXN51" s="150"/>
      <c r="DXO51" s="150"/>
      <c r="DXP51" s="150"/>
      <c r="DXQ51" s="150"/>
      <c r="DXR51" s="150"/>
      <c r="DXS51" s="150"/>
      <c r="DXT51" s="150"/>
      <c r="DXU51" s="150"/>
      <c r="DXV51" s="150"/>
      <c r="DXW51" s="150"/>
      <c r="DXX51" s="150"/>
      <c r="DXY51" s="150"/>
      <c r="DXZ51" s="150"/>
      <c r="DYA51" s="150"/>
      <c r="DYB51" s="150"/>
      <c r="DYC51" s="150"/>
      <c r="DYD51" s="150"/>
      <c r="DYE51" s="150"/>
      <c r="DYF51" s="150"/>
      <c r="DYG51" s="150"/>
      <c r="DYH51" s="150"/>
      <c r="DYI51" s="150"/>
      <c r="DYJ51" s="150"/>
      <c r="DYK51" s="150"/>
      <c r="DYL51" s="150"/>
      <c r="DYM51" s="150"/>
      <c r="DYN51" s="150"/>
      <c r="DYO51" s="150"/>
      <c r="DYP51" s="150"/>
      <c r="DYQ51" s="150"/>
      <c r="DYR51" s="150"/>
      <c r="DYS51" s="150"/>
      <c r="DYT51" s="150"/>
      <c r="DYU51" s="150"/>
      <c r="DYV51" s="150"/>
      <c r="DYW51" s="150"/>
      <c r="DYX51" s="150"/>
      <c r="DYY51" s="150"/>
      <c r="DYZ51" s="150"/>
      <c r="DZA51" s="150"/>
      <c r="DZB51" s="150"/>
      <c r="DZC51" s="150"/>
      <c r="DZD51" s="150"/>
      <c r="DZE51" s="150"/>
      <c r="DZF51" s="150"/>
      <c r="DZG51" s="150"/>
      <c r="DZH51" s="150"/>
      <c r="DZI51" s="150"/>
      <c r="DZJ51" s="150"/>
      <c r="DZK51" s="150"/>
      <c r="DZL51" s="150"/>
      <c r="DZM51" s="150"/>
      <c r="DZN51" s="150"/>
      <c r="DZO51" s="150"/>
      <c r="DZP51" s="150"/>
      <c r="DZQ51" s="150"/>
      <c r="DZR51" s="150"/>
      <c r="DZS51" s="150"/>
      <c r="DZT51" s="150"/>
      <c r="DZU51" s="150"/>
      <c r="DZV51" s="150"/>
      <c r="DZW51" s="150"/>
      <c r="DZX51" s="150"/>
      <c r="DZY51" s="150"/>
      <c r="DZZ51" s="150"/>
      <c r="EAA51" s="150"/>
      <c r="EAB51" s="150"/>
      <c r="EAC51" s="150"/>
      <c r="EAD51" s="150"/>
      <c r="EAE51" s="150"/>
      <c r="EAF51" s="150"/>
      <c r="EAG51" s="150"/>
      <c r="EAH51" s="150"/>
      <c r="EAI51" s="150"/>
      <c r="EAJ51" s="150"/>
      <c r="EAK51" s="150"/>
      <c r="EAL51" s="150"/>
      <c r="EAM51" s="150"/>
      <c r="EAN51" s="150"/>
      <c r="EAO51" s="150"/>
      <c r="EAP51" s="150"/>
      <c r="EAQ51" s="150"/>
      <c r="EAR51" s="150"/>
      <c r="EAS51" s="150"/>
      <c r="EAT51" s="150"/>
      <c r="EAU51" s="150"/>
      <c r="EAV51" s="150"/>
      <c r="EAW51" s="150"/>
      <c r="EAX51" s="150"/>
      <c r="EAY51" s="150"/>
      <c r="EAZ51" s="150"/>
      <c r="EBA51" s="150"/>
      <c r="EBB51" s="150"/>
      <c r="EBC51" s="150"/>
      <c r="EBD51" s="150"/>
      <c r="EBE51" s="150"/>
      <c r="EBF51" s="150"/>
      <c r="EBG51" s="150"/>
      <c r="EBH51" s="150"/>
      <c r="EBI51" s="150"/>
      <c r="EBJ51" s="150"/>
      <c r="EBK51" s="150"/>
      <c r="EBL51" s="150"/>
      <c r="EBM51" s="150"/>
      <c r="EBN51" s="150"/>
      <c r="EBO51" s="150"/>
      <c r="EBP51" s="150"/>
      <c r="EBQ51" s="150"/>
      <c r="EBR51" s="150"/>
      <c r="EBS51" s="150"/>
      <c r="EBT51" s="150"/>
      <c r="EBU51" s="150"/>
      <c r="EBV51" s="150"/>
      <c r="EBW51" s="150"/>
      <c r="EBX51" s="150"/>
      <c r="EBY51" s="150"/>
      <c r="EBZ51" s="150"/>
      <c r="ECA51" s="150"/>
      <c r="ECB51" s="150"/>
      <c r="ECC51" s="150"/>
      <c r="ECD51" s="150"/>
      <c r="ECE51" s="150"/>
      <c r="ECF51" s="150"/>
      <c r="ECG51" s="150"/>
      <c r="ECH51" s="150"/>
      <c r="ECI51" s="150"/>
      <c r="ECJ51" s="150"/>
      <c r="ECK51" s="150"/>
      <c r="ECL51" s="150"/>
      <c r="ECM51" s="150"/>
      <c r="ECN51" s="150"/>
      <c r="ECO51" s="150"/>
      <c r="ECP51" s="150"/>
      <c r="ECQ51" s="150"/>
      <c r="ECR51" s="150"/>
      <c r="ECS51" s="150"/>
      <c r="ECT51" s="150"/>
      <c r="ECU51" s="150"/>
      <c r="ECV51" s="150"/>
      <c r="ECW51" s="150"/>
      <c r="ECX51" s="150"/>
      <c r="ECY51" s="150"/>
      <c r="ECZ51" s="150"/>
      <c r="EDA51" s="150"/>
      <c r="EDB51" s="150"/>
      <c r="EDC51" s="150"/>
      <c r="EDD51" s="150"/>
      <c r="EDE51" s="150"/>
      <c r="EDF51" s="150"/>
      <c r="EDG51" s="150"/>
      <c r="EDH51" s="150"/>
      <c r="EDI51" s="150"/>
      <c r="EDJ51" s="150"/>
      <c r="EDK51" s="150"/>
      <c r="EDL51" s="150"/>
      <c r="EDM51" s="150"/>
      <c r="EDN51" s="150"/>
      <c r="EDO51" s="150"/>
      <c r="EDP51" s="150"/>
      <c r="EDQ51" s="150"/>
      <c r="EDR51" s="150"/>
      <c r="EDS51" s="150"/>
      <c r="EDT51" s="150"/>
      <c r="EDU51" s="150"/>
      <c r="EDV51" s="150"/>
      <c r="EDW51" s="150"/>
      <c r="EDX51" s="150"/>
      <c r="EDY51" s="150"/>
      <c r="EDZ51" s="150"/>
      <c r="EEA51" s="150"/>
      <c r="EEB51" s="150"/>
      <c r="EEC51" s="150"/>
      <c r="EED51" s="150"/>
      <c r="EEE51" s="150"/>
      <c r="EEF51" s="150"/>
      <c r="EEG51" s="150"/>
      <c r="EEH51" s="150"/>
      <c r="EEI51" s="150"/>
      <c r="EEJ51" s="150"/>
      <c r="EEK51" s="150"/>
      <c r="EEL51" s="150"/>
      <c r="EEM51" s="150"/>
      <c r="EEN51" s="150"/>
      <c r="EEO51" s="150"/>
      <c r="EEP51" s="150"/>
      <c r="EEQ51" s="150"/>
      <c r="EER51" s="150"/>
      <c r="EES51" s="150"/>
      <c r="EET51" s="150"/>
      <c r="EEU51" s="150"/>
      <c r="EEV51" s="150"/>
      <c r="EEW51" s="150"/>
      <c r="EEX51" s="150"/>
      <c r="EEY51" s="150"/>
      <c r="EEZ51" s="150"/>
      <c r="EFA51" s="150"/>
      <c r="EFB51" s="150"/>
      <c r="EFC51" s="150"/>
      <c r="EFD51" s="150"/>
      <c r="EFE51" s="150"/>
      <c r="EFF51" s="150"/>
      <c r="EFG51" s="150"/>
      <c r="EFH51" s="150"/>
      <c r="EFI51" s="150"/>
      <c r="EFJ51" s="150"/>
      <c r="EFK51" s="150"/>
      <c r="EFL51" s="150"/>
      <c r="EFM51" s="150"/>
      <c r="EFN51" s="150"/>
      <c r="EFO51" s="150"/>
      <c r="EFP51" s="150"/>
      <c r="EFQ51" s="150"/>
      <c r="EFR51" s="150"/>
      <c r="EFS51" s="150"/>
      <c r="EFT51" s="150"/>
      <c r="EFU51" s="150"/>
      <c r="EFV51" s="150"/>
      <c r="EFW51" s="150"/>
      <c r="EFX51" s="150"/>
      <c r="EFY51" s="150"/>
      <c r="EFZ51" s="150"/>
      <c r="EGA51" s="150"/>
      <c r="EGB51" s="150"/>
      <c r="EGC51" s="150"/>
      <c r="EGD51" s="150"/>
      <c r="EGE51" s="150"/>
      <c r="EGF51" s="150"/>
      <c r="EGG51" s="150"/>
      <c r="EGH51" s="150"/>
      <c r="EGI51" s="150"/>
      <c r="EGJ51" s="150"/>
      <c r="EGK51" s="150"/>
      <c r="EGL51" s="150"/>
      <c r="EGM51" s="150"/>
      <c r="EGN51" s="150"/>
      <c r="EGO51" s="150"/>
      <c r="EGP51" s="150"/>
      <c r="EGQ51" s="150"/>
      <c r="EGR51" s="150"/>
      <c r="EGS51" s="150"/>
      <c r="EGT51" s="150"/>
      <c r="EGU51" s="150"/>
      <c r="EGV51" s="150"/>
      <c r="EGW51" s="150"/>
      <c r="EGX51" s="150"/>
      <c r="EGY51" s="150"/>
      <c r="EGZ51" s="150"/>
      <c r="EHA51" s="150"/>
      <c r="EHB51" s="150"/>
      <c r="EHC51" s="150"/>
      <c r="EHD51" s="150"/>
      <c r="EHE51" s="150"/>
      <c r="EHF51" s="150"/>
      <c r="EHG51" s="150"/>
      <c r="EHH51" s="150"/>
      <c r="EHI51" s="150"/>
      <c r="EHJ51" s="150"/>
      <c r="EHK51" s="150"/>
      <c r="EHL51" s="150"/>
      <c r="EHM51" s="150"/>
      <c r="EHN51" s="150"/>
      <c r="EHO51" s="150"/>
      <c r="EHP51" s="150"/>
      <c r="EHQ51" s="150"/>
      <c r="EHR51" s="150"/>
      <c r="EHS51" s="150"/>
      <c r="EHT51" s="150"/>
      <c r="EHU51" s="150"/>
      <c r="EHV51" s="150"/>
      <c r="EHW51" s="150"/>
      <c r="EHX51" s="150"/>
      <c r="EHY51" s="150"/>
      <c r="EHZ51" s="150"/>
      <c r="EIA51" s="150"/>
      <c r="EIB51" s="150"/>
      <c r="EIC51" s="150"/>
      <c r="EID51" s="150"/>
      <c r="EIE51" s="150"/>
      <c r="EIF51" s="150"/>
      <c r="EIG51" s="150"/>
      <c r="EIH51" s="150"/>
      <c r="EII51" s="150"/>
      <c r="EIJ51" s="150"/>
      <c r="EIK51" s="150"/>
      <c r="EIL51" s="150"/>
      <c r="EIM51" s="150"/>
      <c r="EIN51" s="150"/>
      <c r="EIO51" s="150"/>
      <c r="EIP51" s="150"/>
      <c r="EIQ51" s="150"/>
      <c r="EIR51" s="150"/>
      <c r="EIS51" s="150"/>
      <c r="EIT51" s="150"/>
      <c r="EIU51" s="150"/>
      <c r="EIV51" s="150"/>
      <c r="EIW51" s="150"/>
      <c r="EIX51" s="150"/>
      <c r="EIY51" s="150"/>
      <c r="EIZ51" s="150"/>
      <c r="EJA51" s="150"/>
      <c r="EJB51" s="150"/>
      <c r="EJC51" s="150"/>
      <c r="EJD51" s="150"/>
      <c r="EJE51" s="150"/>
      <c r="EJF51" s="150"/>
      <c r="EJG51" s="150"/>
      <c r="EJH51" s="150"/>
      <c r="EJI51" s="150"/>
      <c r="EJJ51" s="150"/>
      <c r="EJK51" s="150"/>
      <c r="EJL51" s="150"/>
      <c r="EJM51" s="150"/>
      <c r="EJN51" s="150"/>
      <c r="EJO51" s="150"/>
      <c r="EJP51" s="150"/>
      <c r="EJQ51" s="150"/>
      <c r="EJR51" s="150"/>
      <c r="EJS51" s="150"/>
      <c r="EJT51" s="150"/>
      <c r="EJU51" s="150"/>
      <c r="EJV51" s="150"/>
      <c r="EJW51" s="150"/>
      <c r="EJX51" s="150"/>
      <c r="EJY51" s="150"/>
      <c r="EJZ51" s="150"/>
      <c r="EKA51" s="150"/>
      <c r="EKB51" s="150"/>
      <c r="EKC51" s="150"/>
      <c r="EKD51" s="150"/>
      <c r="EKE51" s="150"/>
      <c r="EKF51" s="150"/>
      <c r="EKG51" s="150"/>
      <c r="EKH51" s="150"/>
      <c r="EKI51" s="150"/>
      <c r="EKJ51" s="150"/>
      <c r="EKK51" s="150"/>
      <c r="EKL51" s="150"/>
      <c r="EKM51" s="150"/>
      <c r="EKN51" s="150"/>
      <c r="EKO51" s="150"/>
      <c r="EKP51" s="150"/>
      <c r="EKQ51" s="150"/>
      <c r="EKR51" s="150"/>
      <c r="EKS51" s="150"/>
      <c r="EKT51" s="150"/>
      <c r="EKU51" s="150"/>
      <c r="EKV51" s="150"/>
      <c r="EKW51" s="150"/>
      <c r="EKX51" s="150"/>
      <c r="EKY51" s="150"/>
      <c r="EKZ51" s="150"/>
      <c r="ELA51" s="150"/>
      <c r="ELB51" s="150"/>
      <c r="ELC51" s="150"/>
      <c r="ELD51" s="150"/>
      <c r="ELE51" s="150"/>
      <c r="ELF51" s="150"/>
      <c r="ELG51" s="150"/>
      <c r="ELH51" s="150"/>
      <c r="ELI51" s="150"/>
      <c r="ELJ51" s="150"/>
      <c r="ELK51" s="150"/>
      <c r="ELL51" s="150"/>
      <c r="ELM51" s="150"/>
      <c r="ELN51" s="150"/>
      <c r="ELO51" s="150"/>
      <c r="ELP51" s="150"/>
      <c r="ELQ51" s="150"/>
      <c r="ELR51" s="150"/>
      <c r="ELS51" s="150"/>
      <c r="ELT51" s="150"/>
      <c r="ELU51" s="150"/>
      <c r="ELV51" s="150"/>
      <c r="ELW51" s="150"/>
      <c r="ELX51" s="150"/>
      <c r="ELY51" s="150"/>
      <c r="ELZ51" s="150"/>
      <c r="EMA51" s="150"/>
      <c r="EMB51" s="150"/>
      <c r="EMC51" s="150"/>
      <c r="EMD51" s="150"/>
      <c r="EME51" s="150"/>
      <c r="EMF51" s="150"/>
      <c r="EMG51" s="150"/>
      <c r="EMH51" s="150"/>
      <c r="EMI51" s="150"/>
      <c r="EMJ51" s="150"/>
      <c r="EMK51" s="150"/>
      <c r="EML51" s="150"/>
      <c r="EMM51" s="150"/>
      <c r="EMN51" s="150"/>
      <c r="EMO51" s="150"/>
      <c r="EMP51" s="150"/>
      <c r="EMQ51" s="150"/>
      <c r="EMR51" s="150"/>
      <c r="EMS51" s="150"/>
      <c r="EMT51" s="150"/>
      <c r="EMU51" s="150"/>
      <c r="EMV51" s="150"/>
      <c r="EMW51" s="150"/>
      <c r="EMX51" s="150"/>
      <c r="EMY51" s="150"/>
      <c r="EMZ51" s="150"/>
      <c r="ENA51" s="150"/>
      <c r="ENB51" s="150"/>
      <c r="ENC51" s="150"/>
      <c r="END51" s="150"/>
      <c r="ENE51" s="150"/>
      <c r="ENF51" s="150"/>
      <c r="ENG51" s="150"/>
      <c r="ENH51" s="150"/>
      <c r="ENI51" s="150"/>
      <c r="ENJ51" s="150"/>
      <c r="ENK51" s="150"/>
      <c r="ENL51" s="150"/>
      <c r="ENM51" s="150"/>
      <c r="ENN51" s="150"/>
      <c r="ENO51" s="150"/>
      <c r="ENP51" s="150"/>
      <c r="ENQ51" s="150"/>
      <c r="ENR51" s="150"/>
      <c r="ENS51" s="150"/>
      <c r="ENT51" s="150"/>
      <c r="ENU51" s="150"/>
      <c r="ENV51" s="150"/>
      <c r="ENW51" s="150"/>
      <c r="ENX51" s="150"/>
      <c r="ENY51" s="150"/>
      <c r="ENZ51" s="150"/>
      <c r="EOA51" s="150"/>
      <c r="EOB51" s="150"/>
      <c r="EOC51" s="150"/>
      <c r="EOD51" s="150"/>
      <c r="EOE51" s="150"/>
      <c r="EOF51" s="150"/>
      <c r="EOG51" s="150"/>
      <c r="EOH51" s="150"/>
      <c r="EOI51" s="150"/>
      <c r="EOJ51" s="150"/>
      <c r="EOK51" s="150"/>
      <c r="EOL51" s="150"/>
      <c r="EOM51" s="150"/>
      <c r="EON51" s="150"/>
      <c r="EOO51" s="150"/>
      <c r="EOP51" s="150"/>
      <c r="EOQ51" s="150"/>
      <c r="EOR51" s="150"/>
      <c r="EOS51" s="150"/>
      <c r="EOT51" s="150"/>
      <c r="EOU51" s="150"/>
      <c r="EOV51" s="150"/>
      <c r="EOW51" s="150"/>
      <c r="EOX51" s="150"/>
      <c r="EOY51" s="150"/>
      <c r="EOZ51" s="150"/>
      <c r="EPA51" s="150"/>
      <c r="EPB51" s="150"/>
      <c r="EPC51" s="150"/>
      <c r="EPD51" s="150"/>
      <c r="EPE51" s="150"/>
      <c r="EPF51" s="150"/>
      <c r="EPG51" s="150"/>
      <c r="EPH51" s="150"/>
      <c r="EPI51" s="150"/>
      <c r="EPJ51" s="150"/>
      <c r="EPK51" s="150"/>
      <c r="EPL51" s="150"/>
      <c r="EPM51" s="150"/>
      <c r="EPN51" s="150"/>
      <c r="EPO51" s="150"/>
      <c r="EPP51" s="150"/>
      <c r="EPQ51" s="150"/>
      <c r="EPR51" s="150"/>
      <c r="EPS51" s="150"/>
      <c r="EPT51" s="150"/>
      <c r="EPU51" s="150"/>
      <c r="EPV51" s="150"/>
      <c r="EPW51" s="150"/>
      <c r="EPX51" s="150"/>
      <c r="EPY51" s="150"/>
      <c r="EPZ51" s="150"/>
      <c r="EQA51" s="150"/>
      <c r="EQB51" s="150"/>
      <c r="EQC51" s="150"/>
      <c r="EQD51" s="150"/>
      <c r="EQE51" s="150"/>
      <c r="EQF51" s="150"/>
      <c r="EQG51" s="150"/>
      <c r="EQH51" s="150"/>
      <c r="EQI51" s="150"/>
      <c r="EQJ51" s="150"/>
      <c r="EQK51" s="150"/>
      <c r="EQL51" s="150"/>
      <c r="EQM51" s="150"/>
      <c r="EQN51" s="150"/>
      <c r="EQO51" s="150"/>
      <c r="EQP51" s="150"/>
      <c r="EQQ51" s="150"/>
      <c r="EQR51" s="150"/>
      <c r="EQS51" s="150"/>
      <c r="EQT51" s="150"/>
      <c r="EQU51" s="150"/>
      <c r="EQV51" s="150"/>
      <c r="EQW51" s="150"/>
      <c r="EQX51" s="150"/>
      <c r="EQY51" s="150"/>
      <c r="EQZ51" s="150"/>
      <c r="ERA51" s="150"/>
      <c r="ERB51" s="150"/>
      <c r="ERC51" s="150"/>
      <c r="ERD51" s="150"/>
      <c r="ERE51" s="150"/>
      <c r="ERF51" s="150"/>
      <c r="ERG51" s="150"/>
      <c r="ERH51" s="150"/>
      <c r="ERI51" s="150"/>
      <c r="ERJ51" s="150"/>
      <c r="ERK51" s="150"/>
      <c r="ERL51" s="150"/>
      <c r="ERM51" s="150"/>
      <c r="ERN51" s="150"/>
      <c r="ERO51" s="150"/>
      <c r="ERP51" s="150"/>
      <c r="ERQ51" s="150"/>
      <c r="ERR51" s="150"/>
      <c r="ERS51" s="150"/>
      <c r="ERT51" s="150"/>
      <c r="ERU51" s="150"/>
      <c r="ERV51" s="150"/>
      <c r="ERW51" s="150"/>
      <c r="ERX51" s="150"/>
      <c r="ERY51" s="150"/>
      <c r="ERZ51" s="150"/>
      <c r="ESA51" s="150"/>
      <c r="ESB51" s="150"/>
      <c r="ESC51" s="150"/>
      <c r="ESD51" s="150"/>
      <c r="ESE51" s="150"/>
      <c r="ESF51" s="150"/>
      <c r="ESG51" s="150"/>
      <c r="ESH51" s="150"/>
      <c r="ESI51" s="150"/>
      <c r="ESJ51" s="150"/>
      <c r="ESK51" s="150"/>
      <c r="ESL51" s="150"/>
      <c r="ESM51" s="150"/>
      <c r="ESN51" s="150"/>
      <c r="ESO51" s="150"/>
      <c r="ESP51" s="150"/>
      <c r="ESQ51" s="150"/>
      <c r="ESR51" s="150"/>
      <c r="ESS51" s="150"/>
      <c r="EST51" s="150"/>
      <c r="ESU51" s="150"/>
      <c r="ESV51" s="150"/>
      <c r="ESW51" s="150"/>
      <c r="ESX51" s="150"/>
      <c r="ESY51" s="150"/>
      <c r="ESZ51" s="150"/>
      <c r="ETA51" s="150"/>
      <c r="ETB51" s="150"/>
      <c r="ETC51" s="150"/>
      <c r="ETD51" s="150"/>
      <c r="ETE51" s="150"/>
      <c r="ETF51" s="150"/>
      <c r="ETG51" s="150"/>
      <c r="ETH51" s="150"/>
      <c r="ETI51" s="150"/>
      <c r="ETJ51" s="150"/>
      <c r="ETK51" s="150"/>
      <c r="ETL51" s="150"/>
      <c r="ETM51" s="150"/>
      <c r="ETN51" s="150"/>
      <c r="ETO51" s="150"/>
      <c r="ETP51" s="150"/>
      <c r="ETQ51" s="150"/>
      <c r="ETR51" s="150"/>
      <c r="ETS51" s="150"/>
      <c r="ETT51" s="150"/>
      <c r="ETU51" s="150"/>
      <c r="ETV51" s="150"/>
      <c r="ETW51" s="150"/>
      <c r="ETX51" s="150"/>
      <c r="ETY51" s="150"/>
      <c r="ETZ51" s="150"/>
      <c r="EUA51" s="150"/>
      <c r="EUB51" s="150"/>
      <c r="EUC51" s="150"/>
      <c r="EUD51" s="150"/>
      <c r="EUE51" s="150"/>
      <c r="EUF51" s="150"/>
      <c r="EUG51" s="150"/>
      <c r="EUH51" s="150"/>
      <c r="EUI51" s="150"/>
      <c r="EUJ51" s="150"/>
      <c r="EUK51" s="150"/>
      <c r="EUL51" s="150"/>
      <c r="EUM51" s="150"/>
      <c r="EUN51" s="150"/>
      <c r="EUO51" s="150"/>
      <c r="EUP51" s="150"/>
      <c r="EUQ51" s="150"/>
      <c r="EUR51" s="150"/>
      <c r="EUS51" s="150"/>
      <c r="EUT51" s="150"/>
      <c r="EUU51" s="150"/>
      <c r="EUV51" s="150"/>
      <c r="EUW51" s="150"/>
      <c r="EUX51" s="150"/>
      <c r="EUY51" s="150"/>
      <c r="EUZ51" s="150"/>
      <c r="EVA51" s="150"/>
      <c r="EVB51" s="150"/>
      <c r="EVC51" s="150"/>
      <c r="EVD51" s="150"/>
      <c r="EVE51" s="150"/>
      <c r="EVF51" s="150"/>
      <c r="EVG51" s="150"/>
      <c r="EVH51" s="150"/>
      <c r="EVI51" s="150"/>
      <c r="EVJ51" s="150"/>
      <c r="EVK51" s="150"/>
      <c r="EVL51" s="150"/>
      <c r="EVM51" s="150"/>
      <c r="EVN51" s="150"/>
      <c r="EVO51" s="150"/>
      <c r="EVP51" s="150"/>
      <c r="EVQ51" s="150"/>
      <c r="EVR51" s="150"/>
      <c r="EVS51" s="150"/>
      <c r="EVT51" s="150"/>
      <c r="EVU51" s="150"/>
      <c r="EVV51" s="150"/>
      <c r="EVW51" s="150"/>
      <c r="EVX51" s="150"/>
      <c r="EVY51" s="150"/>
      <c r="EVZ51" s="150"/>
      <c r="EWA51" s="150"/>
      <c r="EWB51" s="150"/>
      <c r="EWC51" s="150"/>
      <c r="EWD51" s="150"/>
      <c r="EWE51" s="150"/>
      <c r="EWF51" s="150"/>
      <c r="EWG51" s="150"/>
      <c r="EWH51" s="150"/>
      <c r="EWI51" s="150"/>
      <c r="EWJ51" s="150"/>
      <c r="EWK51" s="150"/>
      <c r="EWL51" s="150"/>
      <c r="EWM51" s="150"/>
      <c r="EWN51" s="150"/>
      <c r="EWO51" s="150"/>
      <c r="EWP51" s="150"/>
      <c r="EWQ51" s="150"/>
      <c r="EWR51" s="150"/>
      <c r="EWS51" s="150"/>
      <c r="EWT51" s="150"/>
      <c r="EWU51" s="150"/>
      <c r="EWV51" s="150"/>
      <c r="EWW51" s="150"/>
      <c r="EWX51" s="150"/>
      <c r="EWY51" s="150"/>
      <c r="EWZ51" s="150"/>
      <c r="EXA51" s="150"/>
      <c r="EXB51" s="150"/>
      <c r="EXC51" s="150"/>
      <c r="EXD51" s="150"/>
      <c r="EXE51" s="150"/>
      <c r="EXF51" s="150"/>
      <c r="EXG51" s="150"/>
      <c r="EXH51" s="150"/>
      <c r="EXI51" s="150"/>
      <c r="EXJ51" s="150"/>
      <c r="EXK51" s="150"/>
      <c r="EXL51" s="150"/>
      <c r="EXM51" s="150"/>
      <c r="EXN51" s="150"/>
      <c r="EXO51" s="150"/>
      <c r="EXP51" s="150"/>
      <c r="EXQ51" s="150"/>
      <c r="EXR51" s="150"/>
      <c r="EXS51" s="150"/>
      <c r="EXT51" s="150"/>
      <c r="EXU51" s="150"/>
      <c r="EXV51" s="150"/>
      <c r="EXW51" s="150"/>
      <c r="EXX51" s="150"/>
      <c r="EXY51" s="150"/>
      <c r="EXZ51" s="150"/>
      <c r="EYA51" s="150"/>
      <c r="EYB51" s="150"/>
      <c r="EYC51" s="150"/>
      <c r="EYD51" s="150"/>
      <c r="EYE51" s="150"/>
      <c r="EYF51" s="150"/>
      <c r="EYG51" s="150"/>
      <c r="EYH51" s="150"/>
      <c r="EYI51" s="150"/>
      <c r="EYJ51" s="150"/>
      <c r="EYK51" s="150"/>
      <c r="EYL51" s="150"/>
      <c r="EYM51" s="150"/>
      <c r="EYN51" s="150"/>
      <c r="EYO51" s="150"/>
      <c r="EYP51" s="150"/>
      <c r="EYQ51" s="150"/>
      <c r="EYR51" s="150"/>
      <c r="EYS51" s="150"/>
      <c r="EYT51" s="150"/>
      <c r="EYU51" s="150"/>
      <c r="EYV51" s="150"/>
      <c r="EYW51" s="150"/>
      <c r="EYX51" s="150"/>
      <c r="EYY51" s="150"/>
      <c r="EYZ51" s="150"/>
      <c r="EZA51" s="150"/>
      <c r="EZB51" s="150"/>
      <c r="EZC51" s="150"/>
      <c r="EZD51" s="150"/>
      <c r="EZE51" s="150"/>
      <c r="EZF51" s="150"/>
      <c r="EZG51" s="150"/>
      <c r="EZH51" s="150"/>
      <c r="EZI51" s="150"/>
      <c r="EZJ51" s="150"/>
      <c r="EZK51" s="150"/>
      <c r="EZL51" s="150"/>
      <c r="EZM51" s="150"/>
      <c r="EZN51" s="150"/>
      <c r="EZO51" s="150"/>
      <c r="EZP51" s="150"/>
      <c r="EZQ51" s="150"/>
      <c r="EZR51" s="150"/>
      <c r="EZS51" s="150"/>
      <c r="EZT51" s="150"/>
      <c r="EZU51" s="150"/>
      <c r="EZV51" s="150"/>
      <c r="EZW51" s="150"/>
      <c r="EZX51" s="150"/>
      <c r="EZY51" s="150"/>
      <c r="EZZ51" s="150"/>
      <c r="FAA51" s="150"/>
      <c r="FAB51" s="150"/>
      <c r="FAC51" s="150"/>
      <c r="FAD51" s="150"/>
      <c r="FAE51" s="150"/>
      <c r="FAF51" s="150"/>
      <c r="FAG51" s="150"/>
      <c r="FAH51" s="150"/>
      <c r="FAI51" s="150"/>
      <c r="FAJ51" s="150"/>
      <c r="FAK51" s="150"/>
      <c r="FAL51" s="150"/>
      <c r="FAM51" s="150"/>
      <c r="FAN51" s="150"/>
      <c r="FAO51" s="150"/>
      <c r="FAP51" s="150"/>
      <c r="FAQ51" s="150"/>
      <c r="FAR51" s="150"/>
      <c r="FAS51" s="150"/>
      <c r="FAT51" s="150"/>
      <c r="FAU51" s="150"/>
      <c r="FAV51" s="150"/>
      <c r="FAW51" s="150"/>
      <c r="FAX51" s="150"/>
      <c r="FAY51" s="150"/>
      <c r="FAZ51" s="150"/>
      <c r="FBA51" s="150"/>
      <c r="FBB51" s="150"/>
      <c r="FBC51" s="150"/>
      <c r="FBD51" s="150"/>
      <c r="FBE51" s="150"/>
      <c r="FBF51" s="150"/>
      <c r="FBG51" s="150"/>
      <c r="FBH51" s="150"/>
      <c r="FBI51" s="150"/>
      <c r="FBJ51" s="150"/>
      <c r="FBK51" s="150"/>
      <c r="FBL51" s="150"/>
      <c r="FBM51" s="150"/>
      <c r="FBN51" s="150"/>
      <c r="FBO51" s="150"/>
      <c r="FBP51" s="150"/>
      <c r="FBQ51" s="150"/>
      <c r="FBR51" s="150"/>
      <c r="FBS51" s="150"/>
      <c r="FBT51" s="150"/>
      <c r="FBU51" s="150"/>
      <c r="FBV51" s="150"/>
      <c r="FBW51" s="150"/>
      <c r="FBX51" s="150"/>
      <c r="FBY51" s="150"/>
      <c r="FBZ51" s="150"/>
      <c r="FCA51" s="150"/>
      <c r="FCB51" s="150"/>
      <c r="FCC51" s="150"/>
      <c r="FCD51" s="150"/>
      <c r="FCE51" s="150"/>
      <c r="FCF51" s="150"/>
      <c r="FCG51" s="150"/>
      <c r="FCH51" s="150"/>
      <c r="FCI51" s="150"/>
      <c r="FCJ51" s="150"/>
      <c r="FCK51" s="150"/>
      <c r="FCL51" s="150"/>
      <c r="FCM51" s="150"/>
      <c r="FCN51" s="150"/>
      <c r="FCO51" s="150"/>
      <c r="FCP51" s="150"/>
      <c r="FCQ51" s="150"/>
      <c r="FCR51" s="150"/>
      <c r="FCS51" s="150"/>
      <c r="FCT51" s="150"/>
      <c r="FCU51" s="150"/>
      <c r="FCV51" s="150"/>
      <c r="FCW51" s="150"/>
      <c r="FCX51" s="150"/>
      <c r="FCY51" s="150"/>
      <c r="FCZ51" s="150"/>
      <c r="FDA51" s="150"/>
      <c r="FDB51" s="150"/>
      <c r="FDC51" s="150"/>
      <c r="FDD51" s="150"/>
      <c r="FDE51" s="150"/>
      <c r="FDF51" s="150"/>
      <c r="FDG51" s="150"/>
      <c r="FDH51" s="150"/>
      <c r="FDI51" s="150"/>
      <c r="FDJ51" s="150"/>
      <c r="FDK51" s="150"/>
      <c r="FDL51" s="150"/>
      <c r="FDM51" s="150"/>
      <c r="FDN51" s="150"/>
      <c r="FDO51" s="150"/>
      <c r="FDP51" s="150"/>
      <c r="FDQ51" s="150"/>
      <c r="FDR51" s="150"/>
      <c r="FDS51" s="150"/>
      <c r="FDT51" s="150"/>
      <c r="FDU51" s="150"/>
      <c r="FDV51" s="150"/>
      <c r="FDW51" s="150"/>
      <c r="FDX51" s="150"/>
      <c r="FDY51" s="150"/>
      <c r="FDZ51" s="150"/>
      <c r="FEA51" s="150"/>
      <c r="FEB51" s="150"/>
      <c r="FEC51" s="150"/>
      <c r="FED51" s="150"/>
      <c r="FEE51" s="150"/>
      <c r="FEF51" s="150"/>
      <c r="FEG51" s="150"/>
      <c r="FEH51" s="150"/>
      <c r="FEI51" s="150"/>
      <c r="FEJ51" s="150"/>
      <c r="FEK51" s="150"/>
      <c r="FEL51" s="150"/>
      <c r="FEM51" s="150"/>
      <c r="FEN51" s="150"/>
      <c r="FEO51" s="150"/>
      <c r="FEP51" s="150"/>
      <c r="FEQ51" s="150"/>
      <c r="FER51" s="150"/>
      <c r="FES51" s="150"/>
      <c r="FET51" s="150"/>
      <c r="FEU51" s="150"/>
      <c r="FEV51" s="150"/>
      <c r="FEW51" s="150"/>
      <c r="FEX51" s="150"/>
      <c r="FEY51" s="150"/>
      <c r="FEZ51" s="150"/>
      <c r="FFA51" s="150"/>
      <c r="FFB51" s="150"/>
      <c r="FFC51" s="150"/>
      <c r="FFD51" s="150"/>
      <c r="FFE51" s="150"/>
      <c r="FFF51" s="150"/>
      <c r="FFG51" s="150"/>
      <c r="FFH51" s="150"/>
      <c r="FFI51" s="150"/>
      <c r="FFJ51" s="150"/>
      <c r="FFK51" s="150"/>
      <c r="FFL51" s="150"/>
      <c r="FFM51" s="150"/>
      <c r="FFN51" s="150"/>
      <c r="FFO51" s="150"/>
      <c r="FFP51" s="150"/>
      <c r="FFQ51" s="150"/>
      <c r="FFR51" s="150"/>
      <c r="FFS51" s="150"/>
      <c r="FFT51" s="150"/>
      <c r="FFU51" s="150"/>
      <c r="FFV51" s="150"/>
      <c r="FFW51" s="150"/>
      <c r="FFX51" s="150"/>
      <c r="FFY51" s="150"/>
      <c r="FFZ51" s="150"/>
      <c r="FGA51" s="150"/>
      <c r="FGB51" s="150"/>
      <c r="FGC51" s="150"/>
      <c r="FGD51" s="150"/>
      <c r="FGE51" s="150"/>
      <c r="FGF51" s="150"/>
      <c r="FGG51" s="150"/>
      <c r="FGH51" s="150"/>
      <c r="FGI51" s="150"/>
      <c r="FGJ51" s="150"/>
      <c r="FGK51" s="150"/>
      <c r="FGL51" s="150"/>
      <c r="FGM51" s="150"/>
      <c r="FGN51" s="150"/>
      <c r="FGO51" s="150"/>
      <c r="FGP51" s="150"/>
      <c r="FGQ51" s="150"/>
      <c r="FGR51" s="150"/>
      <c r="FGS51" s="150"/>
      <c r="FGT51" s="150"/>
      <c r="FGU51" s="150"/>
      <c r="FGV51" s="150"/>
      <c r="FGW51" s="150"/>
      <c r="FGX51" s="150"/>
      <c r="FGY51" s="150"/>
      <c r="FGZ51" s="150"/>
      <c r="FHA51" s="150"/>
      <c r="FHB51" s="150"/>
      <c r="FHC51" s="150"/>
      <c r="FHD51" s="150"/>
      <c r="FHE51" s="150"/>
      <c r="FHF51" s="150"/>
      <c r="FHG51" s="150"/>
      <c r="FHH51" s="150"/>
      <c r="FHI51" s="150"/>
      <c r="FHJ51" s="150"/>
      <c r="FHK51" s="150"/>
      <c r="FHL51" s="150"/>
      <c r="FHM51" s="150"/>
      <c r="FHN51" s="150"/>
      <c r="FHO51" s="150"/>
      <c r="FHP51" s="150"/>
      <c r="FHQ51" s="150"/>
      <c r="FHR51" s="150"/>
      <c r="FHS51" s="150"/>
      <c r="FHT51" s="150"/>
      <c r="FHU51" s="150"/>
      <c r="FHV51" s="150"/>
      <c r="FHW51" s="150"/>
      <c r="FHX51" s="150"/>
      <c r="FHY51" s="150"/>
      <c r="FHZ51" s="150"/>
      <c r="FIA51" s="150"/>
      <c r="FIB51" s="150"/>
      <c r="FIC51" s="150"/>
      <c r="FID51" s="150"/>
      <c r="FIE51" s="150"/>
      <c r="FIF51" s="150"/>
      <c r="FIG51" s="150"/>
      <c r="FIH51" s="150"/>
      <c r="FII51" s="150"/>
      <c r="FIJ51" s="150"/>
      <c r="FIK51" s="150"/>
      <c r="FIL51" s="150"/>
      <c r="FIM51" s="150"/>
      <c r="FIN51" s="150"/>
      <c r="FIO51" s="150"/>
      <c r="FIP51" s="150"/>
      <c r="FIQ51" s="150"/>
      <c r="FIR51" s="150"/>
      <c r="FIS51" s="150"/>
      <c r="FIT51" s="150"/>
      <c r="FIU51" s="150"/>
      <c r="FIV51" s="150"/>
      <c r="FIW51" s="150"/>
      <c r="FIX51" s="150"/>
      <c r="FIY51" s="150"/>
      <c r="FIZ51" s="150"/>
      <c r="FJA51" s="150"/>
      <c r="FJB51" s="150"/>
      <c r="FJC51" s="150"/>
      <c r="FJD51" s="150"/>
      <c r="FJE51" s="150"/>
      <c r="FJF51" s="150"/>
      <c r="FJG51" s="150"/>
      <c r="FJH51" s="150"/>
      <c r="FJI51" s="150"/>
      <c r="FJJ51" s="150"/>
      <c r="FJK51" s="150"/>
      <c r="FJL51" s="150"/>
      <c r="FJM51" s="150"/>
      <c r="FJN51" s="150"/>
      <c r="FJO51" s="150"/>
      <c r="FJP51" s="150"/>
      <c r="FJQ51" s="150"/>
      <c r="FJR51" s="150"/>
      <c r="FJS51" s="150"/>
      <c r="FJT51" s="150"/>
      <c r="FJU51" s="150"/>
      <c r="FJV51" s="150"/>
      <c r="FJW51" s="150"/>
      <c r="FJX51" s="150"/>
      <c r="FJY51" s="150"/>
      <c r="FJZ51" s="150"/>
      <c r="FKA51" s="150"/>
      <c r="FKB51" s="150"/>
      <c r="FKC51" s="150"/>
      <c r="FKD51" s="150"/>
      <c r="FKE51" s="150"/>
      <c r="FKF51" s="150"/>
      <c r="FKG51" s="150"/>
      <c r="FKH51" s="150"/>
      <c r="FKI51" s="150"/>
      <c r="FKJ51" s="150"/>
      <c r="FKK51" s="150"/>
      <c r="FKL51" s="150"/>
      <c r="FKM51" s="150"/>
      <c r="FKN51" s="150"/>
      <c r="FKO51" s="150"/>
      <c r="FKP51" s="150"/>
      <c r="FKQ51" s="150"/>
      <c r="FKR51" s="150"/>
      <c r="FKS51" s="150"/>
      <c r="FKT51" s="150"/>
      <c r="FKU51" s="150"/>
      <c r="FKV51" s="150"/>
      <c r="FKW51" s="150"/>
      <c r="FKX51" s="150"/>
      <c r="FKY51" s="150"/>
      <c r="FKZ51" s="150"/>
      <c r="FLA51" s="150"/>
      <c r="FLB51" s="150"/>
      <c r="FLC51" s="150"/>
      <c r="FLD51" s="150"/>
      <c r="FLE51" s="150"/>
      <c r="FLF51" s="150"/>
      <c r="FLG51" s="150"/>
      <c r="FLH51" s="150"/>
      <c r="FLI51" s="150"/>
      <c r="FLJ51" s="150"/>
      <c r="FLK51" s="150"/>
      <c r="FLL51" s="150"/>
      <c r="FLM51" s="150"/>
      <c r="FLN51" s="150"/>
      <c r="FLO51" s="150"/>
      <c r="FLP51" s="150"/>
      <c r="FLQ51" s="150"/>
      <c r="FLR51" s="150"/>
      <c r="FLS51" s="150"/>
      <c r="FLT51" s="150"/>
      <c r="FLU51" s="150"/>
      <c r="FLV51" s="150"/>
      <c r="FLW51" s="150"/>
      <c r="FLX51" s="150"/>
      <c r="FLY51" s="150"/>
      <c r="FLZ51" s="150"/>
      <c r="FMA51" s="150"/>
      <c r="FMB51" s="150"/>
      <c r="FMC51" s="150"/>
      <c r="FMD51" s="150"/>
      <c r="FME51" s="150"/>
      <c r="FMF51" s="150"/>
      <c r="FMG51" s="150"/>
      <c r="FMH51" s="150"/>
      <c r="FMI51" s="150"/>
      <c r="FMJ51" s="150"/>
      <c r="FMK51" s="150"/>
      <c r="FML51" s="150"/>
      <c r="FMM51" s="150"/>
      <c r="FMN51" s="150"/>
      <c r="FMO51" s="150"/>
      <c r="FMP51" s="150"/>
      <c r="FMQ51" s="150"/>
      <c r="FMR51" s="150"/>
      <c r="FMS51" s="150"/>
      <c r="FMT51" s="150"/>
      <c r="FMU51" s="150"/>
      <c r="FMV51" s="150"/>
      <c r="FMW51" s="150"/>
      <c r="FMX51" s="150"/>
      <c r="FMY51" s="150"/>
      <c r="FMZ51" s="150"/>
      <c r="FNA51" s="150"/>
      <c r="FNB51" s="150"/>
      <c r="FNC51" s="150"/>
      <c r="FND51" s="150"/>
      <c r="FNE51" s="150"/>
      <c r="FNF51" s="150"/>
      <c r="FNG51" s="150"/>
      <c r="FNH51" s="150"/>
      <c r="FNI51" s="150"/>
      <c r="FNJ51" s="150"/>
      <c r="FNK51" s="150"/>
      <c r="FNL51" s="150"/>
      <c r="FNM51" s="150"/>
      <c r="FNN51" s="150"/>
      <c r="FNO51" s="150"/>
      <c r="FNP51" s="150"/>
      <c r="FNQ51" s="150"/>
      <c r="FNR51" s="150"/>
      <c r="FNS51" s="150"/>
      <c r="FNT51" s="150"/>
      <c r="FNU51" s="150"/>
      <c r="FNV51" s="150"/>
      <c r="FNW51" s="150"/>
      <c r="FNX51" s="150"/>
      <c r="FNY51" s="150"/>
      <c r="FNZ51" s="150"/>
      <c r="FOA51" s="150"/>
      <c r="FOB51" s="150"/>
      <c r="FOC51" s="150"/>
      <c r="FOD51" s="150"/>
      <c r="FOE51" s="150"/>
      <c r="FOF51" s="150"/>
      <c r="FOG51" s="150"/>
      <c r="FOH51" s="150"/>
      <c r="FOI51" s="150"/>
      <c r="FOJ51" s="150"/>
      <c r="FOK51" s="150"/>
      <c r="FOL51" s="150"/>
      <c r="FOM51" s="150"/>
      <c r="FON51" s="150"/>
      <c r="FOO51" s="150"/>
      <c r="FOP51" s="150"/>
      <c r="FOQ51" s="150"/>
      <c r="FOR51" s="150"/>
      <c r="FOS51" s="150"/>
      <c r="FOT51" s="150"/>
      <c r="FOU51" s="150"/>
      <c r="FOV51" s="150"/>
      <c r="FOW51" s="150"/>
      <c r="FOX51" s="150"/>
      <c r="FOY51" s="150"/>
      <c r="FOZ51" s="150"/>
      <c r="FPA51" s="150"/>
      <c r="FPB51" s="150"/>
      <c r="FPC51" s="150"/>
      <c r="FPD51" s="150"/>
      <c r="FPE51" s="150"/>
      <c r="FPF51" s="150"/>
      <c r="FPG51" s="150"/>
      <c r="FPH51" s="150"/>
      <c r="FPI51" s="150"/>
      <c r="FPJ51" s="150"/>
      <c r="FPK51" s="150"/>
      <c r="FPL51" s="150"/>
      <c r="FPM51" s="150"/>
      <c r="FPN51" s="150"/>
      <c r="FPO51" s="150"/>
      <c r="FPP51" s="150"/>
      <c r="FPQ51" s="150"/>
      <c r="FPR51" s="150"/>
      <c r="FPS51" s="150"/>
      <c r="FPT51" s="150"/>
      <c r="FPU51" s="150"/>
      <c r="FPV51" s="150"/>
      <c r="FPW51" s="150"/>
      <c r="FPX51" s="150"/>
      <c r="FPY51" s="150"/>
      <c r="FPZ51" s="150"/>
      <c r="FQA51" s="150"/>
      <c r="FQB51" s="150"/>
      <c r="FQC51" s="150"/>
      <c r="FQD51" s="150"/>
      <c r="FQE51" s="150"/>
      <c r="FQF51" s="150"/>
      <c r="FQG51" s="150"/>
      <c r="FQH51" s="150"/>
      <c r="FQI51" s="150"/>
      <c r="FQJ51" s="150"/>
      <c r="FQK51" s="150"/>
      <c r="FQL51" s="150"/>
      <c r="FQM51" s="150"/>
      <c r="FQN51" s="150"/>
      <c r="FQO51" s="150"/>
      <c r="FQP51" s="150"/>
      <c r="FQQ51" s="150"/>
      <c r="FQR51" s="150"/>
      <c r="FQS51" s="150"/>
      <c r="FQT51" s="150"/>
      <c r="FQU51" s="150"/>
      <c r="FQV51" s="150"/>
      <c r="FQW51" s="150"/>
      <c r="FQX51" s="150"/>
      <c r="FQY51" s="150"/>
      <c r="FQZ51" s="150"/>
      <c r="FRA51" s="150"/>
      <c r="FRB51" s="150"/>
      <c r="FRC51" s="150"/>
      <c r="FRD51" s="150"/>
      <c r="FRE51" s="150"/>
      <c r="FRF51" s="150"/>
      <c r="FRG51" s="150"/>
      <c r="FRH51" s="150"/>
      <c r="FRI51" s="150"/>
      <c r="FRJ51" s="150"/>
      <c r="FRK51" s="150"/>
      <c r="FRL51" s="150"/>
      <c r="FRM51" s="150"/>
      <c r="FRN51" s="150"/>
      <c r="FRO51" s="150"/>
      <c r="FRP51" s="150"/>
      <c r="FRQ51" s="150"/>
      <c r="FRR51" s="150"/>
      <c r="FRS51" s="150"/>
      <c r="FRT51" s="150"/>
      <c r="FRU51" s="150"/>
      <c r="FRV51" s="150"/>
      <c r="FRW51" s="150"/>
      <c r="FRX51" s="150"/>
      <c r="FRY51" s="150"/>
      <c r="FRZ51" s="150"/>
      <c r="FSA51" s="150"/>
      <c r="FSB51" s="150"/>
      <c r="FSC51" s="150"/>
      <c r="FSD51" s="150"/>
      <c r="FSE51" s="150"/>
      <c r="FSF51" s="150"/>
      <c r="FSG51" s="150"/>
      <c r="FSH51" s="150"/>
      <c r="FSI51" s="150"/>
      <c r="FSJ51" s="150"/>
      <c r="FSK51" s="150"/>
      <c r="FSL51" s="150"/>
      <c r="FSM51" s="150"/>
      <c r="FSN51" s="150"/>
      <c r="FSO51" s="150"/>
      <c r="FSP51" s="150"/>
      <c r="FSQ51" s="150"/>
      <c r="FSR51" s="150"/>
      <c r="FSS51" s="150"/>
      <c r="FST51" s="150"/>
      <c r="FSU51" s="150"/>
      <c r="FSV51" s="150"/>
      <c r="FSW51" s="150"/>
      <c r="FSX51" s="150"/>
      <c r="FSY51" s="150"/>
      <c r="FSZ51" s="150"/>
      <c r="FTA51" s="150"/>
      <c r="FTB51" s="150"/>
      <c r="FTC51" s="150"/>
      <c r="FTD51" s="150"/>
      <c r="FTE51" s="150"/>
      <c r="FTF51" s="150"/>
      <c r="FTG51" s="150"/>
      <c r="FTH51" s="150"/>
      <c r="FTI51" s="150"/>
      <c r="FTJ51" s="150"/>
      <c r="FTK51" s="150"/>
      <c r="FTL51" s="150"/>
      <c r="FTM51" s="150"/>
      <c r="FTN51" s="150"/>
      <c r="FTO51" s="150"/>
      <c r="FTP51" s="150"/>
      <c r="FTQ51" s="150"/>
      <c r="FTR51" s="150"/>
      <c r="FTS51" s="150"/>
      <c r="FTT51" s="150"/>
      <c r="FTU51" s="150"/>
      <c r="FTV51" s="150"/>
      <c r="FTW51" s="150"/>
      <c r="FTX51" s="150"/>
      <c r="FTY51" s="150"/>
      <c r="FTZ51" s="150"/>
      <c r="FUA51" s="150"/>
      <c r="FUB51" s="150"/>
      <c r="FUC51" s="150"/>
      <c r="FUD51" s="150"/>
      <c r="FUE51" s="150"/>
      <c r="FUF51" s="150"/>
      <c r="FUG51" s="150"/>
      <c r="FUH51" s="150"/>
      <c r="FUI51" s="150"/>
      <c r="FUJ51" s="150"/>
      <c r="FUK51" s="150"/>
      <c r="FUL51" s="150"/>
      <c r="FUM51" s="150"/>
      <c r="FUN51" s="150"/>
      <c r="FUO51" s="150"/>
      <c r="FUP51" s="150"/>
      <c r="FUQ51" s="150"/>
      <c r="FUR51" s="150"/>
      <c r="FUS51" s="150"/>
      <c r="FUT51" s="150"/>
      <c r="FUU51" s="150"/>
      <c r="FUV51" s="150"/>
      <c r="FUW51" s="150"/>
      <c r="FUX51" s="150"/>
      <c r="FUY51" s="150"/>
      <c r="FUZ51" s="150"/>
      <c r="FVA51" s="150"/>
      <c r="FVB51" s="150"/>
      <c r="FVC51" s="150"/>
      <c r="FVD51" s="150"/>
      <c r="FVE51" s="150"/>
      <c r="FVF51" s="150"/>
      <c r="FVG51" s="150"/>
      <c r="FVH51" s="150"/>
      <c r="FVI51" s="150"/>
      <c r="FVJ51" s="150"/>
      <c r="FVK51" s="150"/>
      <c r="FVL51" s="150"/>
      <c r="FVM51" s="150"/>
      <c r="FVN51" s="150"/>
      <c r="FVO51" s="150"/>
      <c r="FVP51" s="150"/>
      <c r="FVQ51" s="150"/>
      <c r="FVR51" s="150"/>
      <c r="FVS51" s="150"/>
      <c r="FVT51" s="150"/>
      <c r="FVU51" s="150"/>
      <c r="FVV51" s="150"/>
      <c r="FVW51" s="150"/>
      <c r="FVX51" s="150"/>
      <c r="FVY51" s="150"/>
      <c r="FVZ51" s="150"/>
      <c r="FWA51" s="150"/>
      <c r="FWB51" s="150"/>
      <c r="FWC51" s="150"/>
      <c r="FWD51" s="150"/>
      <c r="FWE51" s="150"/>
      <c r="FWF51" s="150"/>
      <c r="FWG51" s="150"/>
      <c r="FWH51" s="150"/>
      <c r="FWI51" s="150"/>
      <c r="FWJ51" s="150"/>
      <c r="FWK51" s="150"/>
      <c r="FWL51" s="150"/>
      <c r="FWM51" s="150"/>
      <c r="FWN51" s="150"/>
      <c r="FWO51" s="150"/>
      <c r="FWP51" s="150"/>
      <c r="FWQ51" s="150"/>
      <c r="FWR51" s="150"/>
      <c r="FWS51" s="150"/>
      <c r="FWT51" s="150"/>
      <c r="FWU51" s="150"/>
      <c r="FWV51" s="150"/>
      <c r="FWW51" s="150"/>
      <c r="FWX51" s="150"/>
      <c r="FWY51" s="150"/>
      <c r="FWZ51" s="150"/>
      <c r="FXA51" s="150"/>
      <c r="FXB51" s="150"/>
      <c r="FXC51" s="150"/>
      <c r="FXD51" s="150"/>
      <c r="FXE51" s="150"/>
      <c r="FXF51" s="150"/>
      <c r="FXG51" s="150"/>
      <c r="FXH51" s="150"/>
      <c r="FXI51" s="150"/>
      <c r="FXJ51" s="150"/>
      <c r="FXK51" s="150"/>
      <c r="FXL51" s="150"/>
      <c r="FXM51" s="150"/>
      <c r="FXN51" s="150"/>
      <c r="FXO51" s="150"/>
      <c r="FXP51" s="150"/>
      <c r="FXQ51" s="150"/>
      <c r="FXR51" s="150"/>
      <c r="FXS51" s="150"/>
      <c r="FXT51" s="150"/>
      <c r="FXU51" s="150"/>
      <c r="FXV51" s="150"/>
      <c r="FXW51" s="150"/>
      <c r="FXX51" s="150"/>
      <c r="FXY51" s="150"/>
      <c r="FXZ51" s="150"/>
      <c r="FYA51" s="150"/>
      <c r="FYB51" s="150"/>
      <c r="FYC51" s="150"/>
      <c r="FYD51" s="150"/>
      <c r="FYE51" s="150"/>
      <c r="FYF51" s="150"/>
      <c r="FYG51" s="150"/>
      <c r="FYH51" s="150"/>
      <c r="FYI51" s="150"/>
      <c r="FYJ51" s="150"/>
      <c r="FYK51" s="150"/>
      <c r="FYL51" s="150"/>
      <c r="FYM51" s="150"/>
      <c r="FYN51" s="150"/>
      <c r="FYO51" s="150"/>
      <c r="FYP51" s="150"/>
      <c r="FYQ51" s="150"/>
      <c r="FYR51" s="150"/>
      <c r="FYS51" s="150"/>
      <c r="FYT51" s="150"/>
      <c r="FYU51" s="150"/>
      <c r="FYV51" s="150"/>
      <c r="FYW51" s="150"/>
      <c r="FYX51" s="150"/>
      <c r="FYY51" s="150"/>
      <c r="FYZ51" s="150"/>
      <c r="FZA51" s="150"/>
      <c r="FZB51" s="150"/>
      <c r="FZC51" s="150"/>
      <c r="FZD51" s="150"/>
      <c r="FZE51" s="150"/>
      <c r="FZF51" s="150"/>
      <c r="FZG51" s="150"/>
      <c r="FZH51" s="150"/>
      <c r="FZI51" s="150"/>
      <c r="FZJ51" s="150"/>
      <c r="FZK51" s="150"/>
      <c r="FZL51" s="150"/>
      <c r="FZM51" s="150"/>
      <c r="FZN51" s="150"/>
      <c r="FZO51" s="150"/>
      <c r="FZP51" s="150"/>
      <c r="FZQ51" s="150"/>
      <c r="FZR51" s="150"/>
      <c r="FZS51" s="150"/>
      <c r="FZT51" s="150"/>
      <c r="FZU51" s="150"/>
      <c r="FZV51" s="150"/>
      <c r="FZW51" s="150"/>
      <c r="FZX51" s="150"/>
      <c r="FZY51" s="150"/>
      <c r="FZZ51" s="150"/>
      <c r="GAA51" s="150"/>
      <c r="GAB51" s="150"/>
      <c r="GAC51" s="150"/>
      <c r="GAD51" s="150"/>
      <c r="GAE51" s="150"/>
      <c r="GAF51" s="150"/>
      <c r="GAG51" s="150"/>
      <c r="GAH51" s="150"/>
      <c r="GAI51" s="150"/>
      <c r="GAJ51" s="150"/>
      <c r="GAK51" s="150"/>
      <c r="GAL51" s="150"/>
      <c r="GAM51" s="150"/>
      <c r="GAN51" s="150"/>
      <c r="GAO51" s="150"/>
      <c r="GAP51" s="150"/>
      <c r="GAQ51" s="150"/>
      <c r="GAR51" s="150"/>
      <c r="GAS51" s="150"/>
      <c r="GAT51" s="150"/>
      <c r="GAU51" s="150"/>
      <c r="GAV51" s="150"/>
      <c r="GAW51" s="150"/>
      <c r="GAX51" s="150"/>
      <c r="GAY51" s="150"/>
      <c r="GAZ51" s="150"/>
      <c r="GBA51" s="150"/>
      <c r="GBB51" s="150"/>
      <c r="GBC51" s="150"/>
      <c r="GBD51" s="150"/>
      <c r="GBE51" s="150"/>
      <c r="GBF51" s="150"/>
      <c r="GBG51" s="150"/>
      <c r="GBH51" s="150"/>
      <c r="GBI51" s="150"/>
      <c r="GBJ51" s="150"/>
      <c r="GBK51" s="150"/>
      <c r="GBL51" s="150"/>
      <c r="GBM51" s="150"/>
      <c r="GBN51" s="150"/>
      <c r="GBO51" s="150"/>
      <c r="GBP51" s="150"/>
      <c r="GBQ51" s="150"/>
      <c r="GBR51" s="150"/>
      <c r="GBS51" s="150"/>
      <c r="GBT51" s="150"/>
      <c r="GBU51" s="150"/>
      <c r="GBV51" s="150"/>
      <c r="GBW51" s="150"/>
      <c r="GBX51" s="150"/>
      <c r="GBY51" s="150"/>
      <c r="GBZ51" s="150"/>
      <c r="GCA51" s="150"/>
      <c r="GCB51" s="150"/>
      <c r="GCC51" s="150"/>
      <c r="GCD51" s="150"/>
      <c r="GCE51" s="150"/>
      <c r="GCF51" s="150"/>
      <c r="GCG51" s="150"/>
      <c r="GCH51" s="150"/>
      <c r="GCI51" s="150"/>
      <c r="GCJ51" s="150"/>
      <c r="GCK51" s="150"/>
      <c r="GCL51" s="150"/>
      <c r="GCM51" s="150"/>
      <c r="GCN51" s="150"/>
      <c r="GCO51" s="150"/>
      <c r="GCP51" s="150"/>
      <c r="GCQ51" s="150"/>
      <c r="GCR51" s="150"/>
      <c r="GCS51" s="150"/>
      <c r="GCT51" s="150"/>
      <c r="GCU51" s="150"/>
      <c r="GCV51" s="150"/>
      <c r="GCW51" s="150"/>
      <c r="GCX51" s="150"/>
      <c r="GCY51" s="150"/>
      <c r="GCZ51" s="150"/>
      <c r="GDA51" s="150"/>
      <c r="GDB51" s="150"/>
      <c r="GDC51" s="150"/>
      <c r="GDD51" s="150"/>
      <c r="GDE51" s="150"/>
      <c r="GDF51" s="150"/>
      <c r="GDG51" s="150"/>
      <c r="GDH51" s="150"/>
      <c r="GDI51" s="150"/>
      <c r="GDJ51" s="150"/>
      <c r="GDK51" s="150"/>
      <c r="GDL51" s="150"/>
      <c r="GDM51" s="150"/>
      <c r="GDN51" s="150"/>
      <c r="GDO51" s="150"/>
      <c r="GDP51" s="150"/>
      <c r="GDQ51" s="150"/>
      <c r="GDR51" s="150"/>
      <c r="GDS51" s="150"/>
      <c r="GDT51" s="150"/>
      <c r="GDU51" s="150"/>
      <c r="GDV51" s="150"/>
      <c r="GDW51" s="150"/>
      <c r="GDX51" s="150"/>
      <c r="GDY51" s="150"/>
      <c r="GDZ51" s="150"/>
      <c r="GEA51" s="150"/>
      <c r="GEB51" s="150"/>
      <c r="GEC51" s="150"/>
      <c r="GED51" s="150"/>
      <c r="GEE51" s="150"/>
      <c r="GEF51" s="150"/>
      <c r="GEG51" s="150"/>
      <c r="GEH51" s="150"/>
      <c r="GEI51" s="150"/>
      <c r="GEJ51" s="150"/>
      <c r="GEK51" s="150"/>
      <c r="GEL51" s="150"/>
      <c r="GEM51" s="150"/>
      <c r="GEN51" s="150"/>
      <c r="GEO51" s="150"/>
      <c r="GEP51" s="150"/>
      <c r="GEQ51" s="150"/>
      <c r="GER51" s="150"/>
      <c r="GES51" s="150"/>
      <c r="GET51" s="150"/>
      <c r="GEU51" s="150"/>
      <c r="GEV51" s="150"/>
      <c r="GEW51" s="150"/>
      <c r="GEX51" s="150"/>
      <c r="GEY51" s="150"/>
      <c r="GEZ51" s="150"/>
      <c r="GFA51" s="150"/>
      <c r="GFB51" s="150"/>
      <c r="GFC51" s="150"/>
      <c r="GFD51" s="150"/>
      <c r="GFE51" s="150"/>
      <c r="GFF51" s="150"/>
      <c r="GFG51" s="150"/>
      <c r="GFH51" s="150"/>
      <c r="GFI51" s="150"/>
      <c r="GFJ51" s="150"/>
      <c r="GFK51" s="150"/>
      <c r="GFL51" s="150"/>
      <c r="GFM51" s="150"/>
      <c r="GFN51" s="150"/>
      <c r="GFO51" s="150"/>
      <c r="GFP51" s="150"/>
      <c r="GFQ51" s="150"/>
      <c r="GFR51" s="150"/>
      <c r="GFS51" s="150"/>
      <c r="GFT51" s="150"/>
      <c r="GFU51" s="150"/>
      <c r="GFV51" s="150"/>
      <c r="GFW51" s="150"/>
      <c r="GFX51" s="150"/>
      <c r="GFY51" s="150"/>
      <c r="GFZ51" s="150"/>
      <c r="GGA51" s="150"/>
      <c r="GGB51" s="150"/>
      <c r="GGC51" s="150"/>
      <c r="GGD51" s="150"/>
      <c r="GGE51" s="150"/>
      <c r="GGF51" s="150"/>
      <c r="GGG51" s="150"/>
      <c r="GGH51" s="150"/>
      <c r="GGI51" s="150"/>
      <c r="GGJ51" s="150"/>
      <c r="GGK51" s="150"/>
      <c r="GGL51" s="150"/>
      <c r="GGM51" s="150"/>
      <c r="GGN51" s="150"/>
      <c r="GGO51" s="150"/>
      <c r="GGP51" s="150"/>
      <c r="GGQ51" s="150"/>
      <c r="GGR51" s="150"/>
      <c r="GGS51" s="150"/>
      <c r="GGT51" s="150"/>
      <c r="GGU51" s="150"/>
      <c r="GGV51" s="150"/>
      <c r="GGW51" s="150"/>
      <c r="GGX51" s="150"/>
      <c r="GGY51" s="150"/>
      <c r="GGZ51" s="150"/>
      <c r="GHA51" s="150"/>
      <c r="GHB51" s="150"/>
      <c r="GHC51" s="150"/>
      <c r="GHD51" s="150"/>
      <c r="GHE51" s="150"/>
      <c r="GHF51" s="150"/>
      <c r="GHG51" s="150"/>
      <c r="GHH51" s="150"/>
      <c r="GHI51" s="150"/>
      <c r="GHJ51" s="150"/>
      <c r="GHK51" s="150"/>
      <c r="GHL51" s="150"/>
      <c r="GHM51" s="150"/>
      <c r="GHN51" s="150"/>
      <c r="GHO51" s="150"/>
      <c r="GHP51" s="150"/>
      <c r="GHQ51" s="150"/>
      <c r="GHR51" s="150"/>
      <c r="GHS51" s="150"/>
      <c r="GHT51" s="150"/>
      <c r="GHU51" s="150"/>
      <c r="GHV51" s="150"/>
      <c r="GHW51" s="150"/>
      <c r="GHX51" s="150"/>
      <c r="GHY51" s="150"/>
      <c r="GHZ51" s="150"/>
      <c r="GIA51" s="150"/>
      <c r="GIB51" s="150"/>
      <c r="GIC51" s="150"/>
      <c r="GID51" s="150"/>
      <c r="GIE51" s="150"/>
      <c r="GIF51" s="150"/>
      <c r="GIG51" s="150"/>
      <c r="GIH51" s="150"/>
      <c r="GII51" s="150"/>
      <c r="GIJ51" s="150"/>
      <c r="GIK51" s="150"/>
      <c r="GIL51" s="150"/>
      <c r="GIM51" s="150"/>
      <c r="GIN51" s="150"/>
      <c r="GIO51" s="150"/>
      <c r="GIP51" s="150"/>
      <c r="GIQ51" s="150"/>
      <c r="GIR51" s="150"/>
      <c r="GIS51" s="150"/>
      <c r="GIT51" s="150"/>
      <c r="GIU51" s="150"/>
      <c r="GIV51" s="150"/>
      <c r="GIW51" s="150"/>
      <c r="GIX51" s="150"/>
      <c r="GIY51" s="150"/>
      <c r="GIZ51" s="150"/>
      <c r="GJA51" s="150"/>
      <c r="GJB51" s="150"/>
      <c r="GJC51" s="150"/>
      <c r="GJD51" s="150"/>
      <c r="GJE51" s="150"/>
      <c r="GJF51" s="150"/>
      <c r="GJG51" s="150"/>
      <c r="GJH51" s="150"/>
      <c r="GJI51" s="150"/>
      <c r="GJJ51" s="150"/>
      <c r="GJK51" s="150"/>
      <c r="GJL51" s="150"/>
      <c r="GJM51" s="150"/>
      <c r="GJN51" s="150"/>
      <c r="GJO51" s="150"/>
      <c r="GJP51" s="150"/>
      <c r="GJQ51" s="150"/>
      <c r="GJR51" s="150"/>
      <c r="GJS51" s="150"/>
      <c r="GJT51" s="150"/>
      <c r="GJU51" s="150"/>
      <c r="GJV51" s="150"/>
      <c r="GJW51" s="150"/>
      <c r="GJX51" s="150"/>
      <c r="GJY51" s="150"/>
      <c r="GJZ51" s="150"/>
      <c r="GKA51" s="150"/>
      <c r="GKB51" s="150"/>
      <c r="GKC51" s="150"/>
      <c r="GKD51" s="150"/>
      <c r="GKE51" s="150"/>
      <c r="GKF51" s="150"/>
      <c r="GKG51" s="150"/>
      <c r="GKH51" s="150"/>
      <c r="GKI51" s="150"/>
      <c r="GKJ51" s="150"/>
      <c r="GKK51" s="150"/>
      <c r="GKL51" s="150"/>
      <c r="GKM51" s="150"/>
      <c r="GKN51" s="150"/>
      <c r="GKO51" s="150"/>
      <c r="GKP51" s="150"/>
      <c r="GKQ51" s="150"/>
      <c r="GKR51" s="150"/>
      <c r="GKS51" s="150"/>
      <c r="GKT51" s="150"/>
      <c r="GKU51" s="150"/>
      <c r="GKV51" s="150"/>
      <c r="GKW51" s="150"/>
      <c r="GKX51" s="150"/>
      <c r="GKY51" s="150"/>
      <c r="GKZ51" s="150"/>
      <c r="GLA51" s="150"/>
      <c r="GLB51" s="150"/>
      <c r="GLC51" s="150"/>
      <c r="GLD51" s="150"/>
      <c r="GLE51" s="150"/>
      <c r="GLF51" s="150"/>
      <c r="GLG51" s="150"/>
      <c r="GLH51" s="150"/>
      <c r="GLI51" s="150"/>
      <c r="GLJ51" s="150"/>
      <c r="GLK51" s="150"/>
      <c r="GLL51" s="150"/>
      <c r="GLM51" s="150"/>
      <c r="GLN51" s="150"/>
      <c r="GLO51" s="150"/>
      <c r="GLP51" s="150"/>
      <c r="GLQ51" s="150"/>
      <c r="GLR51" s="150"/>
      <c r="GLS51" s="150"/>
      <c r="GLT51" s="150"/>
      <c r="GLU51" s="150"/>
      <c r="GLV51" s="150"/>
      <c r="GLW51" s="150"/>
      <c r="GLX51" s="150"/>
      <c r="GLY51" s="150"/>
      <c r="GLZ51" s="150"/>
      <c r="GMA51" s="150"/>
      <c r="GMB51" s="150"/>
      <c r="GMC51" s="150"/>
      <c r="GMD51" s="150"/>
      <c r="GME51" s="150"/>
      <c r="GMF51" s="150"/>
      <c r="GMG51" s="150"/>
      <c r="GMH51" s="150"/>
      <c r="GMI51" s="150"/>
      <c r="GMJ51" s="150"/>
      <c r="GMK51" s="150"/>
      <c r="GML51" s="150"/>
      <c r="GMM51" s="150"/>
      <c r="GMN51" s="150"/>
      <c r="GMO51" s="150"/>
      <c r="GMP51" s="150"/>
      <c r="GMQ51" s="150"/>
      <c r="GMR51" s="150"/>
      <c r="GMS51" s="150"/>
      <c r="GMT51" s="150"/>
      <c r="GMU51" s="150"/>
      <c r="GMV51" s="150"/>
      <c r="GMW51" s="150"/>
      <c r="GMX51" s="150"/>
      <c r="GMY51" s="150"/>
      <c r="GMZ51" s="150"/>
      <c r="GNA51" s="150"/>
      <c r="GNB51" s="150"/>
      <c r="GNC51" s="150"/>
      <c r="GND51" s="150"/>
      <c r="GNE51" s="150"/>
      <c r="GNF51" s="150"/>
      <c r="GNG51" s="150"/>
      <c r="GNH51" s="150"/>
      <c r="GNI51" s="150"/>
      <c r="GNJ51" s="150"/>
      <c r="GNK51" s="150"/>
      <c r="GNL51" s="150"/>
      <c r="GNM51" s="150"/>
      <c r="GNN51" s="150"/>
      <c r="GNO51" s="150"/>
      <c r="GNP51" s="150"/>
      <c r="GNQ51" s="150"/>
      <c r="GNR51" s="150"/>
      <c r="GNS51" s="150"/>
      <c r="GNT51" s="150"/>
      <c r="GNU51" s="150"/>
      <c r="GNV51" s="150"/>
      <c r="GNW51" s="150"/>
      <c r="GNX51" s="150"/>
      <c r="GNY51" s="150"/>
      <c r="GNZ51" s="150"/>
      <c r="GOA51" s="150"/>
      <c r="GOB51" s="150"/>
      <c r="GOC51" s="150"/>
      <c r="GOD51" s="150"/>
      <c r="GOE51" s="150"/>
      <c r="GOF51" s="150"/>
      <c r="GOG51" s="150"/>
      <c r="GOH51" s="150"/>
      <c r="GOI51" s="150"/>
      <c r="GOJ51" s="150"/>
      <c r="GOK51" s="150"/>
      <c r="GOL51" s="150"/>
      <c r="GOM51" s="150"/>
      <c r="GON51" s="150"/>
      <c r="GOO51" s="150"/>
      <c r="GOP51" s="150"/>
      <c r="GOQ51" s="150"/>
      <c r="GOR51" s="150"/>
      <c r="GOS51" s="150"/>
      <c r="GOT51" s="150"/>
      <c r="GOU51" s="150"/>
      <c r="GOV51" s="150"/>
      <c r="GOW51" s="150"/>
      <c r="GOX51" s="150"/>
      <c r="GOY51" s="150"/>
      <c r="GOZ51" s="150"/>
      <c r="GPA51" s="150"/>
      <c r="GPB51" s="150"/>
      <c r="GPC51" s="150"/>
      <c r="GPD51" s="150"/>
      <c r="GPE51" s="150"/>
      <c r="GPF51" s="150"/>
      <c r="GPG51" s="150"/>
      <c r="GPH51" s="150"/>
      <c r="GPI51" s="150"/>
      <c r="GPJ51" s="150"/>
      <c r="GPK51" s="150"/>
      <c r="GPL51" s="150"/>
      <c r="GPM51" s="150"/>
      <c r="GPN51" s="150"/>
      <c r="GPO51" s="150"/>
      <c r="GPP51" s="150"/>
      <c r="GPQ51" s="150"/>
      <c r="GPR51" s="150"/>
      <c r="GPS51" s="150"/>
      <c r="GPT51" s="150"/>
      <c r="GPU51" s="150"/>
      <c r="GPV51" s="150"/>
      <c r="GPW51" s="150"/>
      <c r="GPX51" s="150"/>
      <c r="GPY51" s="150"/>
      <c r="GPZ51" s="150"/>
      <c r="GQA51" s="150"/>
      <c r="GQB51" s="150"/>
      <c r="GQC51" s="150"/>
      <c r="GQD51" s="150"/>
      <c r="GQE51" s="150"/>
      <c r="GQF51" s="150"/>
      <c r="GQG51" s="150"/>
      <c r="GQH51" s="150"/>
      <c r="GQI51" s="150"/>
      <c r="GQJ51" s="150"/>
      <c r="GQK51" s="150"/>
      <c r="GQL51" s="150"/>
      <c r="GQM51" s="150"/>
      <c r="GQN51" s="150"/>
      <c r="GQO51" s="150"/>
      <c r="GQP51" s="150"/>
      <c r="GQQ51" s="150"/>
      <c r="GQR51" s="150"/>
      <c r="GQS51" s="150"/>
      <c r="GQT51" s="150"/>
      <c r="GQU51" s="150"/>
      <c r="GQV51" s="150"/>
      <c r="GQW51" s="150"/>
      <c r="GQX51" s="150"/>
      <c r="GQY51" s="150"/>
      <c r="GQZ51" s="150"/>
      <c r="GRA51" s="150"/>
      <c r="GRB51" s="150"/>
      <c r="GRC51" s="150"/>
      <c r="GRD51" s="150"/>
      <c r="GRE51" s="150"/>
      <c r="GRF51" s="150"/>
      <c r="GRG51" s="150"/>
      <c r="GRH51" s="150"/>
      <c r="GRI51" s="150"/>
      <c r="GRJ51" s="150"/>
      <c r="GRK51" s="150"/>
      <c r="GRL51" s="150"/>
      <c r="GRM51" s="150"/>
      <c r="GRN51" s="150"/>
      <c r="GRO51" s="150"/>
      <c r="GRP51" s="150"/>
      <c r="GRQ51" s="150"/>
      <c r="GRR51" s="150"/>
      <c r="GRS51" s="150"/>
      <c r="GRT51" s="150"/>
      <c r="GRU51" s="150"/>
      <c r="GRV51" s="150"/>
      <c r="GRW51" s="150"/>
      <c r="GRX51" s="150"/>
      <c r="GRY51" s="150"/>
      <c r="GRZ51" s="150"/>
      <c r="GSA51" s="150"/>
      <c r="GSB51" s="150"/>
      <c r="GSC51" s="150"/>
      <c r="GSD51" s="150"/>
      <c r="GSE51" s="150"/>
      <c r="GSF51" s="150"/>
      <c r="GSG51" s="150"/>
      <c r="GSH51" s="150"/>
      <c r="GSI51" s="150"/>
      <c r="GSJ51" s="150"/>
      <c r="GSK51" s="150"/>
      <c r="GSL51" s="150"/>
      <c r="GSM51" s="150"/>
      <c r="GSN51" s="150"/>
      <c r="GSO51" s="150"/>
      <c r="GSP51" s="150"/>
      <c r="GSQ51" s="150"/>
      <c r="GSR51" s="150"/>
      <c r="GSS51" s="150"/>
      <c r="GST51" s="150"/>
      <c r="GSU51" s="150"/>
      <c r="GSV51" s="150"/>
      <c r="GSW51" s="150"/>
      <c r="GSX51" s="150"/>
      <c r="GSY51" s="150"/>
      <c r="GSZ51" s="150"/>
      <c r="GTA51" s="150"/>
      <c r="GTB51" s="150"/>
      <c r="GTC51" s="150"/>
      <c r="GTD51" s="150"/>
      <c r="GTE51" s="150"/>
      <c r="GTF51" s="150"/>
      <c r="GTG51" s="150"/>
      <c r="GTH51" s="150"/>
      <c r="GTI51" s="150"/>
      <c r="GTJ51" s="150"/>
      <c r="GTK51" s="150"/>
      <c r="GTL51" s="150"/>
      <c r="GTM51" s="150"/>
      <c r="GTN51" s="150"/>
      <c r="GTO51" s="150"/>
      <c r="GTP51" s="150"/>
      <c r="GTQ51" s="150"/>
      <c r="GTR51" s="150"/>
      <c r="GTS51" s="150"/>
      <c r="GTT51" s="150"/>
      <c r="GTU51" s="150"/>
      <c r="GTV51" s="150"/>
      <c r="GTW51" s="150"/>
      <c r="GTX51" s="150"/>
      <c r="GTY51" s="150"/>
      <c r="GTZ51" s="150"/>
      <c r="GUA51" s="150"/>
      <c r="GUB51" s="150"/>
      <c r="GUC51" s="150"/>
      <c r="GUD51" s="150"/>
      <c r="GUE51" s="150"/>
      <c r="GUF51" s="150"/>
      <c r="GUG51" s="150"/>
      <c r="GUH51" s="150"/>
      <c r="GUI51" s="150"/>
      <c r="GUJ51" s="150"/>
      <c r="GUK51" s="150"/>
      <c r="GUL51" s="150"/>
      <c r="GUM51" s="150"/>
      <c r="GUN51" s="150"/>
      <c r="GUO51" s="150"/>
      <c r="GUP51" s="150"/>
      <c r="GUQ51" s="150"/>
      <c r="GUR51" s="150"/>
      <c r="GUS51" s="150"/>
      <c r="GUT51" s="150"/>
      <c r="GUU51" s="150"/>
      <c r="GUV51" s="150"/>
      <c r="GUW51" s="150"/>
      <c r="GUX51" s="150"/>
      <c r="GUY51" s="150"/>
      <c r="GUZ51" s="150"/>
      <c r="GVA51" s="150"/>
      <c r="GVB51" s="150"/>
      <c r="GVC51" s="150"/>
      <c r="GVD51" s="150"/>
      <c r="GVE51" s="150"/>
      <c r="GVF51" s="150"/>
      <c r="GVG51" s="150"/>
      <c r="GVH51" s="150"/>
      <c r="GVI51" s="150"/>
      <c r="GVJ51" s="150"/>
      <c r="GVK51" s="150"/>
      <c r="GVL51" s="150"/>
      <c r="GVM51" s="150"/>
      <c r="GVN51" s="150"/>
      <c r="GVO51" s="150"/>
      <c r="GVP51" s="150"/>
      <c r="GVQ51" s="150"/>
      <c r="GVR51" s="150"/>
      <c r="GVS51" s="150"/>
      <c r="GVT51" s="150"/>
      <c r="GVU51" s="150"/>
      <c r="GVV51" s="150"/>
      <c r="GVW51" s="150"/>
      <c r="GVX51" s="150"/>
      <c r="GVY51" s="150"/>
      <c r="GVZ51" s="150"/>
      <c r="GWA51" s="150"/>
      <c r="GWB51" s="150"/>
      <c r="GWC51" s="150"/>
      <c r="GWD51" s="150"/>
      <c r="GWE51" s="150"/>
      <c r="GWF51" s="150"/>
      <c r="GWG51" s="150"/>
      <c r="GWH51" s="150"/>
      <c r="GWI51" s="150"/>
      <c r="GWJ51" s="150"/>
      <c r="GWK51" s="150"/>
      <c r="GWL51" s="150"/>
      <c r="GWM51" s="150"/>
      <c r="GWN51" s="150"/>
      <c r="GWO51" s="150"/>
      <c r="GWP51" s="150"/>
      <c r="GWQ51" s="150"/>
      <c r="GWR51" s="150"/>
      <c r="GWS51" s="150"/>
      <c r="GWT51" s="150"/>
      <c r="GWU51" s="150"/>
      <c r="GWV51" s="150"/>
      <c r="GWW51" s="150"/>
      <c r="GWX51" s="150"/>
      <c r="GWY51" s="150"/>
      <c r="GWZ51" s="150"/>
      <c r="GXA51" s="150"/>
      <c r="GXB51" s="150"/>
      <c r="GXC51" s="150"/>
      <c r="GXD51" s="150"/>
      <c r="GXE51" s="150"/>
      <c r="GXF51" s="150"/>
      <c r="GXG51" s="150"/>
      <c r="GXH51" s="150"/>
      <c r="GXI51" s="150"/>
      <c r="GXJ51" s="150"/>
      <c r="GXK51" s="150"/>
      <c r="GXL51" s="150"/>
      <c r="GXM51" s="150"/>
      <c r="GXN51" s="150"/>
      <c r="GXO51" s="150"/>
      <c r="GXP51" s="150"/>
      <c r="GXQ51" s="150"/>
      <c r="GXR51" s="150"/>
      <c r="GXS51" s="150"/>
      <c r="GXT51" s="150"/>
      <c r="GXU51" s="150"/>
      <c r="GXV51" s="150"/>
      <c r="GXW51" s="150"/>
      <c r="GXX51" s="150"/>
      <c r="GXY51" s="150"/>
      <c r="GXZ51" s="150"/>
      <c r="GYA51" s="150"/>
      <c r="GYB51" s="150"/>
      <c r="GYC51" s="150"/>
      <c r="GYD51" s="150"/>
      <c r="GYE51" s="150"/>
      <c r="GYF51" s="150"/>
      <c r="GYG51" s="150"/>
      <c r="GYH51" s="150"/>
      <c r="GYI51" s="150"/>
      <c r="GYJ51" s="150"/>
      <c r="GYK51" s="150"/>
      <c r="GYL51" s="150"/>
      <c r="GYM51" s="150"/>
      <c r="GYN51" s="150"/>
      <c r="GYO51" s="150"/>
      <c r="GYP51" s="150"/>
      <c r="GYQ51" s="150"/>
      <c r="GYR51" s="150"/>
      <c r="GYS51" s="150"/>
      <c r="GYT51" s="150"/>
      <c r="GYU51" s="150"/>
      <c r="GYV51" s="150"/>
      <c r="GYW51" s="150"/>
      <c r="GYX51" s="150"/>
      <c r="GYY51" s="150"/>
      <c r="GYZ51" s="150"/>
      <c r="GZA51" s="150"/>
      <c r="GZB51" s="150"/>
      <c r="GZC51" s="150"/>
      <c r="GZD51" s="150"/>
      <c r="GZE51" s="150"/>
      <c r="GZF51" s="150"/>
      <c r="GZG51" s="150"/>
      <c r="GZH51" s="150"/>
      <c r="GZI51" s="150"/>
      <c r="GZJ51" s="150"/>
      <c r="GZK51" s="150"/>
      <c r="GZL51" s="150"/>
      <c r="GZM51" s="150"/>
      <c r="GZN51" s="150"/>
      <c r="GZO51" s="150"/>
      <c r="GZP51" s="150"/>
      <c r="GZQ51" s="150"/>
      <c r="GZR51" s="150"/>
      <c r="GZS51" s="150"/>
      <c r="GZT51" s="150"/>
      <c r="GZU51" s="150"/>
      <c r="GZV51" s="150"/>
      <c r="GZW51" s="150"/>
      <c r="GZX51" s="150"/>
      <c r="GZY51" s="150"/>
      <c r="GZZ51" s="150"/>
      <c r="HAA51" s="150"/>
      <c r="HAB51" s="150"/>
      <c r="HAC51" s="150"/>
      <c r="HAD51" s="150"/>
      <c r="HAE51" s="150"/>
      <c r="HAF51" s="150"/>
      <c r="HAG51" s="150"/>
      <c r="HAH51" s="150"/>
      <c r="HAI51" s="150"/>
      <c r="HAJ51" s="150"/>
      <c r="HAK51" s="150"/>
      <c r="HAL51" s="150"/>
      <c r="HAM51" s="150"/>
      <c r="HAN51" s="150"/>
      <c r="HAO51" s="150"/>
      <c r="HAP51" s="150"/>
      <c r="HAQ51" s="150"/>
      <c r="HAR51" s="150"/>
      <c r="HAS51" s="150"/>
      <c r="HAT51" s="150"/>
      <c r="HAU51" s="150"/>
      <c r="HAV51" s="150"/>
      <c r="HAW51" s="150"/>
      <c r="HAX51" s="150"/>
      <c r="HAY51" s="150"/>
      <c r="HAZ51" s="150"/>
      <c r="HBA51" s="150"/>
      <c r="HBB51" s="150"/>
      <c r="HBC51" s="150"/>
      <c r="HBD51" s="150"/>
      <c r="HBE51" s="150"/>
      <c r="HBF51" s="150"/>
      <c r="HBG51" s="150"/>
      <c r="HBH51" s="150"/>
      <c r="HBI51" s="150"/>
      <c r="HBJ51" s="150"/>
      <c r="HBK51" s="150"/>
      <c r="HBL51" s="150"/>
      <c r="HBM51" s="150"/>
      <c r="HBN51" s="150"/>
      <c r="HBO51" s="150"/>
      <c r="HBP51" s="150"/>
      <c r="HBQ51" s="150"/>
      <c r="HBR51" s="150"/>
      <c r="HBS51" s="150"/>
      <c r="HBT51" s="150"/>
      <c r="HBU51" s="150"/>
      <c r="HBV51" s="150"/>
      <c r="HBW51" s="150"/>
      <c r="HBX51" s="150"/>
      <c r="HBY51" s="150"/>
      <c r="HBZ51" s="150"/>
      <c r="HCA51" s="150"/>
      <c r="HCB51" s="150"/>
      <c r="HCC51" s="150"/>
      <c r="HCD51" s="150"/>
      <c r="HCE51" s="150"/>
      <c r="HCF51" s="150"/>
      <c r="HCG51" s="150"/>
      <c r="HCH51" s="150"/>
      <c r="HCI51" s="150"/>
      <c r="HCJ51" s="150"/>
      <c r="HCK51" s="150"/>
      <c r="HCL51" s="150"/>
      <c r="HCM51" s="150"/>
      <c r="HCN51" s="150"/>
      <c r="HCO51" s="150"/>
      <c r="HCP51" s="150"/>
      <c r="HCQ51" s="150"/>
      <c r="HCR51" s="150"/>
      <c r="HCS51" s="150"/>
      <c r="HCT51" s="150"/>
      <c r="HCU51" s="150"/>
      <c r="HCV51" s="150"/>
      <c r="HCW51" s="150"/>
      <c r="HCX51" s="150"/>
      <c r="HCY51" s="150"/>
      <c r="HCZ51" s="150"/>
      <c r="HDA51" s="150"/>
      <c r="HDB51" s="150"/>
      <c r="HDC51" s="150"/>
      <c r="HDD51" s="150"/>
      <c r="HDE51" s="150"/>
      <c r="HDF51" s="150"/>
      <c r="HDG51" s="150"/>
      <c r="HDH51" s="150"/>
      <c r="HDI51" s="150"/>
      <c r="HDJ51" s="150"/>
      <c r="HDK51" s="150"/>
      <c r="HDL51" s="150"/>
      <c r="HDM51" s="150"/>
      <c r="HDN51" s="150"/>
      <c r="HDO51" s="150"/>
      <c r="HDP51" s="150"/>
      <c r="HDQ51" s="150"/>
      <c r="HDR51" s="150"/>
      <c r="HDS51" s="150"/>
      <c r="HDT51" s="150"/>
      <c r="HDU51" s="150"/>
      <c r="HDV51" s="150"/>
      <c r="HDW51" s="150"/>
      <c r="HDX51" s="150"/>
      <c r="HDY51" s="150"/>
      <c r="HDZ51" s="150"/>
      <c r="HEA51" s="150"/>
      <c r="HEB51" s="150"/>
      <c r="HEC51" s="150"/>
      <c r="HED51" s="150"/>
      <c r="HEE51" s="150"/>
      <c r="HEF51" s="150"/>
      <c r="HEG51" s="150"/>
      <c r="HEH51" s="150"/>
      <c r="HEI51" s="150"/>
      <c r="HEJ51" s="150"/>
      <c r="HEK51" s="150"/>
      <c r="HEL51" s="150"/>
      <c r="HEM51" s="150"/>
      <c r="HEN51" s="150"/>
      <c r="HEO51" s="150"/>
      <c r="HEP51" s="150"/>
      <c r="HEQ51" s="150"/>
      <c r="HER51" s="150"/>
      <c r="HES51" s="150"/>
      <c r="HET51" s="150"/>
      <c r="HEU51" s="150"/>
      <c r="HEV51" s="150"/>
      <c r="HEW51" s="150"/>
      <c r="HEX51" s="150"/>
      <c r="HEY51" s="150"/>
      <c r="HEZ51" s="150"/>
      <c r="HFA51" s="150"/>
      <c r="HFB51" s="150"/>
      <c r="HFC51" s="150"/>
      <c r="HFD51" s="150"/>
      <c r="HFE51" s="150"/>
      <c r="HFF51" s="150"/>
      <c r="HFG51" s="150"/>
      <c r="HFH51" s="150"/>
      <c r="HFI51" s="150"/>
      <c r="HFJ51" s="150"/>
      <c r="HFK51" s="150"/>
      <c r="HFL51" s="150"/>
      <c r="HFM51" s="150"/>
      <c r="HFN51" s="150"/>
      <c r="HFO51" s="150"/>
      <c r="HFP51" s="150"/>
      <c r="HFQ51" s="150"/>
      <c r="HFR51" s="150"/>
      <c r="HFS51" s="150"/>
      <c r="HFT51" s="150"/>
      <c r="HFU51" s="150"/>
      <c r="HFV51" s="150"/>
      <c r="HFW51" s="150"/>
      <c r="HFX51" s="150"/>
      <c r="HFY51" s="150"/>
      <c r="HFZ51" s="150"/>
      <c r="HGA51" s="150"/>
      <c r="HGB51" s="150"/>
      <c r="HGC51" s="150"/>
      <c r="HGD51" s="150"/>
      <c r="HGE51" s="150"/>
      <c r="HGF51" s="150"/>
      <c r="HGG51" s="150"/>
      <c r="HGH51" s="150"/>
      <c r="HGI51" s="150"/>
      <c r="HGJ51" s="150"/>
      <c r="HGK51" s="150"/>
      <c r="HGL51" s="150"/>
      <c r="HGM51" s="150"/>
      <c r="HGN51" s="150"/>
      <c r="HGO51" s="150"/>
      <c r="HGP51" s="150"/>
      <c r="HGQ51" s="150"/>
      <c r="HGR51" s="150"/>
      <c r="HGS51" s="150"/>
      <c r="HGT51" s="150"/>
      <c r="HGU51" s="150"/>
      <c r="HGV51" s="150"/>
      <c r="HGW51" s="150"/>
      <c r="HGX51" s="150"/>
      <c r="HGY51" s="150"/>
      <c r="HGZ51" s="150"/>
      <c r="HHA51" s="150"/>
      <c r="HHB51" s="150"/>
      <c r="HHC51" s="150"/>
      <c r="HHD51" s="150"/>
      <c r="HHE51" s="150"/>
      <c r="HHF51" s="150"/>
      <c r="HHG51" s="150"/>
      <c r="HHH51" s="150"/>
      <c r="HHI51" s="150"/>
      <c r="HHJ51" s="150"/>
      <c r="HHK51" s="150"/>
      <c r="HHL51" s="150"/>
      <c r="HHM51" s="150"/>
      <c r="HHN51" s="150"/>
      <c r="HHO51" s="150"/>
      <c r="HHP51" s="150"/>
      <c r="HHQ51" s="150"/>
      <c r="HHR51" s="150"/>
      <c r="HHS51" s="150"/>
      <c r="HHT51" s="150"/>
      <c r="HHU51" s="150"/>
      <c r="HHV51" s="150"/>
      <c r="HHW51" s="150"/>
      <c r="HHX51" s="150"/>
      <c r="HHY51" s="150"/>
      <c r="HHZ51" s="150"/>
      <c r="HIA51" s="150"/>
      <c r="HIB51" s="150"/>
      <c r="HIC51" s="150"/>
      <c r="HID51" s="150"/>
      <c r="HIE51" s="150"/>
      <c r="HIF51" s="150"/>
      <c r="HIG51" s="150"/>
      <c r="HIH51" s="150"/>
      <c r="HII51" s="150"/>
      <c r="HIJ51" s="150"/>
      <c r="HIK51" s="150"/>
      <c r="HIL51" s="150"/>
      <c r="HIM51" s="150"/>
      <c r="HIN51" s="150"/>
      <c r="HIO51" s="150"/>
      <c r="HIP51" s="150"/>
      <c r="HIQ51" s="150"/>
      <c r="HIR51" s="150"/>
      <c r="HIS51" s="150"/>
      <c r="HIT51" s="150"/>
      <c r="HIU51" s="150"/>
      <c r="HIV51" s="150"/>
      <c r="HIW51" s="150"/>
      <c r="HIX51" s="150"/>
      <c r="HIY51" s="150"/>
      <c r="HIZ51" s="150"/>
      <c r="HJA51" s="150"/>
      <c r="HJB51" s="150"/>
      <c r="HJC51" s="150"/>
      <c r="HJD51" s="150"/>
      <c r="HJE51" s="150"/>
      <c r="HJF51" s="150"/>
      <c r="HJG51" s="150"/>
      <c r="HJH51" s="150"/>
      <c r="HJI51" s="150"/>
      <c r="HJJ51" s="150"/>
      <c r="HJK51" s="150"/>
      <c r="HJL51" s="150"/>
      <c r="HJM51" s="150"/>
      <c r="HJN51" s="150"/>
      <c r="HJO51" s="150"/>
      <c r="HJP51" s="150"/>
      <c r="HJQ51" s="150"/>
      <c r="HJR51" s="150"/>
      <c r="HJS51" s="150"/>
      <c r="HJT51" s="150"/>
      <c r="HJU51" s="150"/>
      <c r="HJV51" s="150"/>
      <c r="HJW51" s="150"/>
      <c r="HJX51" s="150"/>
      <c r="HJY51" s="150"/>
      <c r="HJZ51" s="150"/>
      <c r="HKA51" s="150"/>
      <c r="HKB51" s="150"/>
      <c r="HKC51" s="150"/>
      <c r="HKD51" s="150"/>
      <c r="HKE51" s="150"/>
      <c r="HKF51" s="150"/>
      <c r="HKG51" s="150"/>
      <c r="HKH51" s="150"/>
      <c r="HKI51" s="150"/>
      <c r="HKJ51" s="150"/>
      <c r="HKK51" s="150"/>
      <c r="HKL51" s="150"/>
      <c r="HKM51" s="150"/>
      <c r="HKN51" s="150"/>
      <c r="HKO51" s="150"/>
      <c r="HKP51" s="150"/>
      <c r="HKQ51" s="150"/>
      <c r="HKR51" s="150"/>
      <c r="HKS51" s="150"/>
      <c r="HKT51" s="150"/>
      <c r="HKU51" s="150"/>
      <c r="HKV51" s="150"/>
      <c r="HKW51" s="150"/>
      <c r="HKX51" s="150"/>
      <c r="HKY51" s="150"/>
      <c r="HKZ51" s="150"/>
      <c r="HLA51" s="150"/>
      <c r="HLB51" s="150"/>
      <c r="HLC51" s="150"/>
      <c r="HLD51" s="150"/>
      <c r="HLE51" s="150"/>
      <c r="HLF51" s="150"/>
      <c r="HLG51" s="150"/>
      <c r="HLH51" s="150"/>
      <c r="HLI51" s="150"/>
      <c r="HLJ51" s="150"/>
      <c r="HLK51" s="150"/>
      <c r="HLL51" s="150"/>
      <c r="HLM51" s="150"/>
      <c r="HLN51" s="150"/>
      <c r="HLO51" s="150"/>
      <c r="HLP51" s="150"/>
      <c r="HLQ51" s="150"/>
      <c r="HLR51" s="150"/>
      <c r="HLS51" s="150"/>
      <c r="HLT51" s="150"/>
      <c r="HLU51" s="150"/>
      <c r="HLV51" s="150"/>
      <c r="HLW51" s="150"/>
      <c r="HLX51" s="150"/>
      <c r="HLY51" s="150"/>
      <c r="HLZ51" s="150"/>
      <c r="HMA51" s="150"/>
      <c r="HMB51" s="150"/>
      <c r="HMC51" s="150"/>
      <c r="HMD51" s="150"/>
      <c r="HME51" s="150"/>
      <c r="HMF51" s="150"/>
      <c r="HMG51" s="150"/>
      <c r="HMH51" s="150"/>
      <c r="HMI51" s="150"/>
      <c r="HMJ51" s="150"/>
      <c r="HMK51" s="150"/>
      <c r="HML51" s="150"/>
      <c r="HMM51" s="150"/>
      <c r="HMN51" s="150"/>
      <c r="HMO51" s="150"/>
      <c r="HMP51" s="150"/>
      <c r="HMQ51" s="150"/>
      <c r="HMR51" s="150"/>
      <c r="HMS51" s="150"/>
      <c r="HMT51" s="150"/>
      <c r="HMU51" s="150"/>
      <c r="HMV51" s="150"/>
      <c r="HMW51" s="150"/>
      <c r="HMX51" s="150"/>
      <c r="HMY51" s="150"/>
      <c r="HMZ51" s="150"/>
      <c r="HNA51" s="150"/>
      <c r="HNB51" s="150"/>
      <c r="HNC51" s="150"/>
      <c r="HND51" s="150"/>
      <c r="HNE51" s="150"/>
      <c r="HNF51" s="150"/>
      <c r="HNG51" s="150"/>
      <c r="HNH51" s="150"/>
      <c r="HNI51" s="150"/>
      <c r="HNJ51" s="150"/>
      <c r="HNK51" s="150"/>
      <c r="HNL51" s="150"/>
      <c r="HNM51" s="150"/>
      <c r="HNN51" s="150"/>
      <c r="HNO51" s="150"/>
      <c r="HNP51" s="150"/>
      <c r="HNQ51" s="150"/>
      <c r="HNR51" s="150"/>
      <c r="HNS51" s="150"/>
      <c r="HNT51" s="150"/>
      <c r="HNU51" s="150"/>
      <c r="HNV51" s="150"/>
      <c r="HNW51" s="150"/>
      <c r="HNX51" s="150"/>
      <c r="HNY51" s="150"/>
      <c r="HNZ51" s="150"/>
      <c r="HOA51" s="150"/>
      <c r="HOB51" s="150"/>
      <c r="HOC51" s="150"/>
      <c r="HOD51" s="150"/>
      <c r="HOE51" s="150"/>
      <c r="HOF51" s="150"/>
      <c r="HOG51" s="150"/>
      <c r="HOH51" s="150"/>
      <c r="HOI51" s="150"/>
      <c r="HOJ51" s="150"/>
      <c r="HOK51" s="150"/>
      <c r="HOL51" s="150"/>
      <c r="HOM51" s="150"/>
      <c r="HON51" s="150"/>
      <c r="HOO51" s="150"/>
      <c r="HOP51" s="150"/>
      <c r="HOQ51" s="150"/>
      <c r="HOR51" s="150"/>
      <c r="HOS51" s="150"/>
      <c r="HOT51" s="150"/>
      <c r="HOU51" s="150"/>
      <c r="HOV51" s="150"/>
      <c r="HOW51" s="150"/>
      <c r="HOX51" s="150"/>
      <c r="HOY51" s="150"/>
      <c r="HOZ51" s="150"/>
      <c r="HPA51" s="150"/>
      <c r="HPB51" s="150"/>
      <c r="HPC51" s="150"/>
      <c r="HPD51" s="150"/>
      <c r="HPE51" s="150"/>
      <c r="HPF51" s="150"/>
      <c r="HPG51" s="150"/>
      <c r="HPH51" s="150"/>
      <c r="HPI51" s="150"/>
      <c r="HPJ51" s="150"/>
      <c r="HPK51" s="150"/>
      <c r="HPL51" s="150"/>
      <c r="HPM51" s="150"/>
      <c r="HPN51" s="150"/>
      <c r="HPO51" s="150"/>
      <c r="HPP51" s="150"/>
      <c r="HPQ51" s="150"/>
      <c r="HPR51" s="150"/>
      <c r="HPS51" s="150"/>
      <c r="HPT51" s="150"/>
      <c r="HPU51" s="150"/>
      <c r="HPV51" s="150"/>
      <c r="HPW51" s="150"/>
      <c r="HPX51" s="150"/>
      <c r="HPY51" s="150"/>
      <c r="HPZ51" s="150"/>
      <c r="HQA51" s="150"/>
      <c r="HQB51" s="150"/>
      <c r="HQC51" s="150"/>
      <c r="HQD51" s="150"/>
      <c r="HQE51" s="150"/>
      <c r="HQF51" s="150"/>
      <c r="HQG51" s="150"/>
      <c r="HQH51" s="150"/>
      <c r="HQI51" s="150"/>
      <c r="HQJ51" s="150"/>
      <c r="HQK51" s="150"/>
      <c r="HQL51" s="150"/>
      <c r="HQM51" s="150"/>
      <c r="HQN51" s="150"/>
      <c r="HQO51" s="150"/>
      <c r="HQP51" s="150"/>
      <c r="HQQ51" s="150"/>
      <c r="HQR51" s="150"/>
      <c r="HQS51" s="150"/>
      <c r="HQT51" s="150"/>
      <c r="HQU51" s="150"/>
      <c r="HQV51" s="150"/>
      <c r="HQW51" s="150"/>
      <c r="HQX51" s="150"/>
      <c r="HQY51" s="150"/>
      <c r="HQZ51" s="150"/>
      <c r="HRA51" s="150"/>
      <c r="HRB51" s="150"/>
      <c r="HRC51" s="150"/>
      <c r="HRD51" s="150"/>
      <c r="HRE51" s="150"/>
      <c r="HRF51" s="150"/>
      <c r="HRG51" s="150"/>
      <c r="HRH51" s="150"/>
      <c r="HRI51" s="150"/>
      <c r="HRJ51" s="150"/>
      <c r="HRK51" s="150"/>
      <c r="HRL51" s="150"/>
      <c r="HRM51" s="150"/>
      <c r="HRN51" s="150"/>
      <c r="HRO51" s="150"/>
      <c r="HRP51" s="150"/>
      <c r="HRQ51" s="150"/>
      <c r="HRR51" s="150"/>
      <c r="HRS51" s="150"/>
      <c r="HRT51" s="150"/>
      <c r="HRU51" s="150"/>
      <c r="HRV51" s="150"/>
      <c r="HRW51" s="150"/>
      <c r="HRX51" s="150"/>
      <c r="HRY51" s="150"/>
      <c r="HRZ51" s="150"/>
      <c r="HSA51" s="150"/>
      <c r="HSB51" s="150"/>
      <c r="HSC51" s="150"/>
      <c r="HSD51" s="150"/>
      <c r="HSE51" s="150"/>
      <c r="HSF51" s="150"/>
      <c r="HSG51" s="150"/>
      <c r="HSH51" s="150"/>
      <c r="HSI51" s="150"/>
      <c r="HSJ51" s="150"/>
      <c r="HSK51" s="150"/>
      <c r="HSL51" s="150"/>
      <c r="HSM51" s="150"/>
      <c r="HSN51" s="150"/>
      <c r="HSO51" s="150"/>
      <c r="HSP51" s="150"/>
      <c r="HSQ51" s="150"/>
      <c r="HSR51" s="150"/>
      <c r="HSS51" s="150"/>
      <c r="HST51" s="150"/>
      <c r="HSU51" s="150"/>
      <c r="HSV51" s="150"/>
      <c r="HSW51" s="150"/>
      <c r="HSX51" s="150"/>
      <c r="HSY51" s="150"/>
      <c r="HSZ51" s="150"/>
      <c r="HTA51" s="150"/>
      <c r="HTB51" s="150"/>
      <c r="HTC51" s="150"/>
      <c r="HTD51" s="150"/>
      <c r="HTE51" s="150"/>
      <c r="HTF51" s="150"/>
      <c r="HTG51" s="150"/>
      <c r="HTH51" s="150"/>
      <c r="HTI51" s="150"/>
      <c r="HTJ51" s="150"/>
      <c r="HTK51" s="150"/>
      <c r="HTL51" s="150"/>
      <c r="HTM51" s="150"/>
      <c r="HTN51" s="150"/>
      <c r="HTO51" s="150"/>
      <c r="HTP51" s="150"/>
      <c r="HTQ51" s="150"/>
      <c r="HTR51" s="150"/>
      <c r="HTS51" s="150"/>
      <c r="HTT51" s="150"/>
      <c r="HTU51" s="150"/>
      <c r="HTV51" s="150"/>
      <c r="HTW51" s="150"/>
      <c r="HTX51" s="150"/>
      <c r="HTY51" s="150"/>
      <c r="HTZ51" s="150"/>
      <c r="HUA51" s="150"/>
      <c r="HUB51" s="150"/>
      <c r="HUC51" s="150"/>
      <c r="HUD51" s="150"/>
      <c r="HUE51" s="150"/>
      <c r="HUF51" s="150"/>
      <c r="HUG51" s="150"/>
      <c r="HUH51" s="150"/>
      <c r="HUI51" s="150"/>
      <c r="HUJ51" s="150"/>
      <c r="HUK51" s="150"/>
      <c r="HUL51" s="150"/>
      <c r="HUM51" s="150"/>
      <c r="HUN51" s="150"/>
      <c r="HUO51" s="150"/>
      <c r="HUP51" s="150"/>
      <c r="HUQ51" s="150"/>
      <c r="HUR51" s="150"/>
      <c r="HUS51" s="150"/>
      <c r="HUT51" s="150"/>
      <c r="HUU51" s="150"/>
      <c r="HUV51" s="150"/>
      <c r="HUW51" s="150"/>
      <c r="HUX51" s="150"/>
      <c r="HUY51" s="150"/>
      <c r="HUZ51" s="150"/>
      <c r="HVA51" s="150"/>
      <c r="HVB51" s="150"/>
      <c r="HVC51" s="150"/>
      <c r="HVD51" s="150"/>
      <c r="HVE51" s="150"/>
      <c r="HVF51" s="150"/>
      <c r="HVG51" s="150"/>
      <c r="HVH51" s="150"/>
      <c r="HVI51" s="150"/>
      <c r="HVJ51" s="150"/>
      <c r="HVK51" s="150"/>
      <c r="HVL51" s="150"/>
      <c r="HVM51" s="150"/>
      <c r="HVN51" s="150"/>
      <c r="HVO51" s="150"/>
      <c r="HVP51" s="150"/>
      <c r="HVQ51" s="150"/>
      <c r="HVR51" s="150"/>
      <c r="HVS51" s="150"/>
      <c r="HVT51" s="150"/>
      <c r="HVU51" s="150"/>
      <c r="HVV51" s="150"/>
      <c r="HVW51" s="150"/>
      <c r="HVX51" s="150"/>
      <c r="HVY51" s="150"/>
      <c r="HVZ51" s="150"/>
      <c r="HWA51" s="150"/>
      <c r="HWB51" s="150"/>
      <c r="HWC51" s="150"/>
      <c r="HWD51" s="150"/>
      <c r="HWE51" s="150"/>
      <c r="HWF51" s="150"/>
      <c r="HWG51" s="150"/>
      <c r="HWH51" s="150"/>
      <c r="HWI51" s="150"/>
      <c r="HWJ51" s="150"/>
      <c r="HWK51" s="150"/>
      <c r="HWL51" s="150"/>
      <c r="HWM51" s="150"/>
      <c r="HWN51" s="150"/>
      <c r="HWO51" s="150"/>
      <c r="HWP51" s="150"/>
      <c r="HWQ51" s="150"/>
      <c r="HWR51" s="150"/>
      <c r="HWS51" s="150"/>
      <c r="HWT51" s="150"/>
      <c r="HWU51" s="150"/>
      <c r="HWV51" s="150"/>
      <c r="HWW51" s="150"/>
      <c r="HWX51" s="150"/>
      <c r="HWY51" s="150"/>
      <c r="HWZ51" s="150"/>
      <c r="HXA51" s="150"/>
      <c r="HXB51" s="150"/>
      <c r="HXC51" s="150"/>
      <c r="HXD51" s="150"/>
      <c r="HXE51" s="150"/>
      <c r="HXF51" s="150"/>
      <c r="HXG51" s="150"/>
      <c r="HXH51" s="150"/>
      <c r="HXI51" s="150"/>
      <c r="HXJ51" s="150"/>
      <c r="HXK51" s="150"/>
      <c r="HXL51" s="150"/>
      <c r="HXM51" s="150"/>
      <c r="HXN51" s="150"/>
      <c r="HXO51" s="150"/>
      <c r="HXP51" s="150"/>
      <c r="HXQ51" s="150"/>
      <c r="HXR51" s="150"/>
      <c r="HXS51" s="150"/>
      <c r="HXT51" s="150"/>
      <c r="HXU51" s="150"/>
      <c r="HXV51" s="150"/>
      <c r="HXW51" s="150"/>
      <c r="HXX51" s="150"/>
      <c r="HXY51" s="150"/>
      <c r="HXZ51" s="150"/>
      <c r="HYA51" s="150"/>
      <c r="HYB51" s="150"/>
      <c r="HYC51" s="150"/>
      <c r="HYD51" s="150"/>
      <c r="HYE51" s="150"/>
      <c r="HYF51" s="150"/>
      <c r="HYG51" s="150"/>
      <c r="HYH51" s="150"/>
      <c r="HYI51" s="150"/>
      <c r="HYJ51" s="150"/>
      <c r="HYK51" s="150"/>
      <c r="HYL51" s="150"/>
      <c r="HYM51" s="150"/>
      <c r="HYN51" s="150"/>
      <c r="HYO51" s="150"/>
      <c r="HYP51" s="150"/>
      <c r="HYQ51" s="150"/>
      <c r="HYR51" s="150"/>
      <c r="HYS51" s="150"/>
      <c r="HYT51" s="150"/>
      <c r="HYU51" s="150"/>
      <c r="HYV51" s="150"/>
      <c r="HYW51" s="150"/>
      <c r="HYX51" s="150"/>
      <c r="HYY51" s="150"/>
      <c r="HYZ51" s="150"/>
      <c r="HZA51" s="150"/>
      <c r="HZB51" s="150"/>
      <c r="HZC51" s="150"/>
      <c r="HZD51" s="150"/>
      <c r="HZE51" s="150"/>
      <c r="HZF51" s="150"/>
      <c r="HZG51" s="150"/>
      <c r="HZH51" s="150"/>
      <c r="HZI51" s="150"/>
      <c r="HZJ51" s="150"/>
      <c r="HZK51" s="150"/>
      <c r="HZL51" s="150"/>
      <c r="HZM51" s="150"/>
      <c r="HZN51" s="150"/>
      <c r="HZO51" s="150"/>
      <c r="HZP51" s="150"/>
      <c r="HZQ51" s="150"/>
      <c r="HZR51" s="150"/>
      <c r="HZS51" s="150"/>
      <c r="HZT51" s="150"/>
      <c r="HZU51" s="150"/>
      <c r="HZV51" s="150"/>
      <c r="HZW51" s="150"/>
      <c r="HZX51" s="150"/>
      <c r="HZY51" s="150"/>
      <c r="HZZ51" s="150"/>
      <c r="IAA51" s="150"/>
      <c r="IAB51" s="150"/>
      <c r="IAC51" s="150"/>
      <c r="IAD51" s="150"/>
      <c r="IAE51" s="150"/>
      <c r="IAF51" s="150"/>
      <c r="IAG51" s="150"/>
      <c r="IAH51" s="150"/>
      <c r="IAI51" s="150"/>
      <c r="IAJ51" s="150"/>
      <c r="IAK51" s="150"/>
      <c r="IAL51" s="150"/>
      <c r="IAM51" s="150"/>
      <c r="IAN51" s="150"/>
      <c r="IAO51" s="150"/>
      <c r="IAP51" s="150"/>
      <c r="IAQ51" s="150"/>
      <c r="IAR51" s="150"/>
      <c r="IAS51" s="150"/>
      <c r="IAT51" s="150"/>
      <c r="IAU51" s="150"/>
      <c r="IAV51" s="150"/>
      <c r="IAW51" s="150"/>
      <c r="IAX51" s="150"/>
      <c r="IAY51" s="150"/>
      <c r="IAZ51" s="150"/>
      <c r="IBA51" s="150"/>
      <c r="IBB51" s="150"/>
      <c r="IBC51" s="150"/>
      <c r="IBD51" s="150"/>
      <c r="IBE51" s="150"/>
      <c r="IBF51" s="150"/>
      <c r="IBG51" s="150"/>
      <c r="IBH51" s="150"/>
      <c r="IBI51" s="150"/>
      <c r="IBJ51" s="150"/>
      <c r="IBK51" s="150"/>
      <c r="IBL51" s="150"/>
      <c r="IBM51" s="150"/>
      <c r="IBN51" s="150"/>
      <c r="IBO51" s="150"/>
      <c r="IBP51" s="150"/>
      <c r="IBQ51" s="150"/>
      <c r="IBR51" s="150"/>
      <c r="IBS51" s="150"/>
      <c r="IBT51" s="150"/>
      <c r="IBU51" s="150"/>
      <c r="IBV51" s="150"/>
      <c r="IBW51" s="150"/>
      <c r="IBX51" s="150"/>
      <c r="IBY51" s="150"/>
      <c r="IBZ51" s="150"/>
      <c r="ICA51" s="150"/>
      <c r="ICB51" s="150"/>
      <c r="ICC51" s="150"/>
      <c r="ICD51" s="150"/>
      <c r="ICE51" s="150"/>
      <c r="ICF51" s="150"/>
      <c r="ICG51" s="150"/>
      <c r="ICH51" s="150"/>
      <c r="ICI51" s="150"/>
      <c r="ICJ51" s="150"/>
      <c r="ICK51" s="150"/>
      <c r="ICL51" s="150"/>
      <c r="ICM51" s="150"/>
      <c r="ICN51" s="150"/>
      <c r="ICO51" s="150"/>
      <c r="ICP51" s="150"/>
      <c r="ICQ51" s="150"/>
      <c r="ICR51" s="150"/>
      <c r="ICS51" s="150"/>
      <c r="ICT51" s="150"/>
      <c r="ICU51" s="150"/>
      <c r="ICV51" s="150"/>
      <c r="ICW51" s="150"/>
      <c r="ICX51" s="150"/>
      <c r="ICY51" s="150"/>
      <c r="ICZ51" s="150"/>
      <c r="IDA51" s="150"/>
      <c r="IDB51" s="150"/>
      <c r="IDC51" s="150"/>
      <c r="IDD51" s="150"/>
      <c r="IDE51" s="150"/>
      <c r="IDF51" s="150"/>
      <c r="IDG51" s="150"/>
      <c r="IDH51" s="150"/>
      <c r="IDI51" s="150"/>
      <c r="IDJ51" s="150"/>
      <c r="IDK51" s="150"/>
      <c r="IDL51" s="150"/>
      <c r="IDM51" s="150"/>
      <c r="IDN51" s="150"/>
      <c r="IDO51" s="150"/>
      <c r="IDP51" s="150"/>
      <c r="IDQ51" s="150"/>
      <c r="IDR51" s="150"/>
      <c r="IDS51" s="150"/>
      <c r="IDT51" s="150"/>
      <c r="IDU51" s="150"/>
      <c r="IDV51" s="150"/>
      <c r="IDW51" s="150"/>
      <c r="IDX51" s="150"/>
      <c r="IDY51" s="150"/>
      <c r="IDZ51" s="150"/>
      <c r="IEA51" s="150"/>
      <c r="IEB51" s="150"/>
      <c r="IEC51" s="150"/>
      <c r="IED51" s="150"/>
      <c r="IEE51" s="150"/>
      <c r="IEF51" s="150"/>
      <c r="IEG51" s="150"/>
      <c r="IEH51" s="150"/>
      <c r="IEI51" s="150"/>
      <c r="IEJ51" s="150"/>
      <c r="IEK51" s="150"/>
      <c r="IEL51" s="150"/>
      <c r="IEM51" s="150"/>
      <c r="IEN51" s="150"/>
      <c r="IEO51" s="150"/>
      <c r="IEP51" s="150"/>
      <c r="IEQ51" s="150"/>
      <c r="IER51" s="150"/>
      <c r="IES51" s="150"/>
      <c r="IET51" s="150"/>
      <c r="IEU51" s="150"/>
      <c r="IEV51" s="150"/>
      <c r="IEW51" s="150"/>
      <c r="IEX51" s="150"/>
      <c r="IEY51" s="150"/>
      <c r="IEZ51" s="150"/>
      <c r="IFA51" s="150"/>
      <c r="IFB51" s="150"/>
      <c r="IFC51" s="150"/>
      <c r="IFD51" s="150"/>
      <c r="IFE51" s="150"/>
      <c r="IFF51" s="150"/>
      <c r="IFG51" s="150"/>
      <c r="IFH51" s="150"/>
      <c r="IFI51" s="150"/>
      <c r="IFJ51" s="150"/>
      <c r="IFK51" s="150"/>
      <c r="IFL51" s="150"/>
      <c r="IFM51" s="150"/>
      <c r="IFN51" s="150"/>
      <c r="IFO51" s="150"/>
      <c r="IFP51" s="150"/>
      <c r="IFQ51" s="150"/>
      <c r="IFR51" s="150"/>
      <c r="IFS51" s="150"/>
      <c r="IFT51" s="150"/>
      <c r="IFU51" s="150"/>
      <c r="IFV51" s="150"/>
      <c r="IFW51" s="150"/>
      <c r="IFX51" s="150"/>
      <c r="IFY51" s="150"/>
      <c r="IFZ51" s="150"/>
      <c r="IGA51" s="150"/>
      <c r="IGB51" s="150"/>
      <c r="IGC51" s="150"/>
      <c r="IGD51" s="150"/>
      <c r="IGE51" s="150"/>
      <c r="IGF51" s="150"/>
      <c r="IGG51" s="150"/>
      <c r="IGH51" s="150"/>
      <c r="IGI51" s="150"/>
      <c r="IGJ51" s="150"/>
      <c r="IGK51" s="150"/>
      <c r="IGL51" s="150"/>
      <c r="IGM51" s="150"/>
      <c r="IGN51" s="150"/>
      <c r="IGO51" s="150"/>
      <c r="IGP51" s="150"/>
      <c r="IGQ51" s="150"/>
      <c r="IGR51" s="150"/>
      <c r="IGS51" s="150"/>
      <c r="IGT51" s="150"/>
      <c r="IGU51" s="150"/>
      <c r="IGV51" s="150"/>
      <c r="IGW51" s="150"/>
      <c r="IGX51" s="150"/>
      <c r="IGY51" s="150"/>
      <c r="IGZ51" s="150"/>
      <c r="IHA51" s="150"/>
      <c r="IHB51" s="150"/>
      <c r="IHC51" s="150"/>
      <c r="IHD51" s="150"/>
      <c r="IHE51" s="150"/>
      <c r="IHF51" s="150"/>
      <c r="IHG51" s="150"/>
      <c r="IHH51" s="150"/>
      <c r="IHI51" s="150"/>
      <c r="IHJ51" s="150"/>
      <c r="IHK51" s="150"/>
      <c r="IHL51" s="150"/>
      <c r="IHM51" s="150"/>
      <c r="IHN51" s="150"/>
      <c r="IHO51" s="150"/>
      <c r="IHP51" s="150"/>
      <c r="IHQ51" s="150"/>
      <c r="IHR51" s="150"/>
      <c r="IHS51" s="150"/>
      <c r="IHT51" s="150"/>
      <c r="IHU51" s="150"/>
      <c r="IHV51" s="150"/>
      <c r="IHW51" s="150"/>
      <c r="IHX51" s="150"/>
      <c r="IHY51" s="150"/>
      <c r="IHZ51" s="150"/>
      <c r="IIA51" s="150"/>
      <c r="IIB51" s="150"/>
      <c r="IIC51" s="150"/>
      <c r="IID51" s="150"/>
      <c r="IIE51" s="150"/>
      <c r="IIF51" s="150"/>
      <c r="IIG51" s="150"/>
      <c r="IIH51" s="150"/>
      <c r="III51" s="150"/>
      <c r="IIJ51" s="150"/>
      <c r="IIK51" s="150"/>
      <c r="IIL51" s="150"/>
      <c r="IIM51" s="150"/>
      <c r="IIN51" s="150"/>
      <c r="IIO51" s="150"/>
      <c r="IIP51" s="150"/>
      <c r="IIQ51" s="150"/>
      <c r="IIR51" s="150"/>
      <c r="IIS51" s="150"/>
      <c r="IIT51" s="150"/>
      <c r="IIU51" s="150"/>
      <c r="IIV51" s="150"/>
      <c r="IIW51" s="150"/>
      <c r="IIX51" s="150"/>
      <c r="IIY51" s="150"/>
      <c r="IIZ51" s="150"/>
      <c r="IJA51" s="150"/>
      <c r="IJB51" s="150"/>
      <c r="IJC51" s="150"/>
      <c r="IJD51" s="150"/>
      <c r="IJE51" s="150"/>
      <c r="IJF51" s="150"/>
      <c r="IJG51" s="150"/>
      <c r="IJH51" s="150"/>
      <c r="IJI51" s="150"/>
      <c r="IJJ51" s="150"/>
      <c r="IJK51" s="150"/>
      <c r="IJL51" s="150"/>
      <c r="IJM51" s="150"/>
      <c r="IJN51" s="150"/>
      <c r="IJO51" s="150"/>
      <c r="IJP51" s="150"/>
      <c r="IJQ51" s="150"/>
      <c r="IJR51" s="150"/>
      <c r="IJS51" s="150"/>
      <c r="IJT51" s="150"/>
      <c r="IJU51" s="150"/>
      <c r="IJV51" s="150"/>
      <c r="IJW51" s="150"/>
      <c r="IJX51" s="150"/>
      <c r="IJY51" s="150"/>
      <c r="IJZ51" s="150"/>
      <c r="IKA51" s="150"/>
      <c r="IKB51" s="150"/>
      <c r="IKC51" s="150"/>
      <c r="IKD51" s="150"/>
      <c r="IKE51" s="150"/>
      <c r="IKF51" s="150"/>
      <c r="IKG51" s="150"/>
      <c r="IKH51" s="150"/>
      <c r="IKI51" s="150"/>
      <c r="IKJ51" s="150"/>
      <c r="IKK51" s="150"/>
      <c r="IKL51" s="150"/>
      <c r="IKM51" s="150"/>
      <c r="IKN51" s="150"/>
      <c r="IKO51" s="150"/>
      <c r="IKP51" s="150"/>
      <c r="IKQ51" s="150"/>
      <c r="IKR51" s="150"/>
      <c r="IKS51" s="150"/>
      <c r="IKT51" s="150"/>
      <c r="IKU51" s="150"/>
      <c r="IKV51" s="150"/>
      <c r="IKW51" s="150"/>
      <c r="IKX51" s="150"/>
      <c r="IKY51" s="150"/>
      <c r="IKZ51" s="150"/>
      <c r="ILA51" s="150"/>
      <c r="ILB51" s="150"/>
      <c r="ILC51" s="150"/>
      <c r="ILD51" s="150"/>
      <c r="ILE51" s="150"/>
      <c r="ILF51" s="150"/>
      <c r="ILG51" s="150"/>
      <c r="ILH51" s="150"/>
      <c r="ILI51" s="150"/>
      <c r="ILJ51" s="150"/>
      <c r="ILK51" s="150"/>
      <c r="ILL51" s="150"/>
      <c r="ILM51" s="150"/>
      <c r="ILN51" s="150"/>
      <c r="ILO51" s="150"/>
      <c r="ILP51" s="150"/>
      <c r="ILQ51" s="150"/>
      <c r="ILR51" s="150"/>
      <c r="ILS51" s="150"/>
      <c r="ILT51" s="150"/>
      <c r="ILU51" s="150"/>
      <c r="ILV51" s="150"/>
      <c r="ILW51" s="150"/>
      <c r="ILX51" s="150"/>
      <c r="ILY51" s="150"/>
      <c r="ILZ51" s="150"/>
      <c r="IMA51" s="150"/>
      <c r="IMB51" s="150"/>
      <c r="IMC51" s="150"/>
      <c r="IMD51" s="150"/>
      <c r="IME51" s="150"/>
      <c r="IMF51" s="150"/>
      <c r="IMG51" s="150"/>
      <c r="IMH51" s="150"/>
      <c r="IMI51" s="150"/>
      <c r="IMJ51" s="150"/>
      <c r="IMK51" s="150"/>
      <c r="IML51" s="150"/>
      <c r="IMM51" s="150"/>
      <c r="IMN51" s="150"/>
      <c r="IMO51" s="150"/>
      <c r="IMP51" s="150"/>
      <c r="IMQ51" s="150"/>
      <c r="IMR51" s="150"/>
      <c r="IMS51" s="150"/>
      <c r="IMT51" s="150"/>
      <c r="IMU51" s="150"/>
      <c r="IMV51" s="150"/>
      <c r="IMW51" s="150"/>
      <c r="IMX51" s="150"/>
      <c r="IMY51" s="150"/>
      <c r="IMZ51" s="150"/>
      <c r="INA51" s="150"/>
      <c r="INB51" s="150"/>
      <c r="INC51" s="150"/>
      <c r="IND51" s="150"/>
      <c r="INE51" s="150"/>
      <c r="INF51" s="150"/>
      <c r="ING51" s="150"/>
      <c r="INH51" s="150"/>
      <c r="INI51" s="150"/>
      <c r="INJ51" s="150"/>
      <c r="INK51" s="150"/>
      <c r="INL51" s="150"/>
      <c r="INM51" s="150"/>
      <c r="INN51" s="150"/>
      <c r="INO51" s="150"/>
      <c r="INP51" s="150"/>
      <c r="INQ51" s="150"/>
      <c r="INR51" s="150"/>
      <c r="INS51" s="150"/>
      <c r="INT51" s="150"/>
      <c r="INU51" s="150"/>
      <c r="INV51" s="150"/>
      <c r="INW51" s="150"/>
      <c r="INX51" s="150"/>
      <c r="INY51" s="150"/>
      <c r="INZ51" s="150"/>
      <c r="IOA51" s="150"/>
      <c r="IOB51" s="150"/>
      <c r="IOC51" s="150"/>
      <c r="IOD51" s="150"/>
      <c r="IOE51" s="150"/>
      <c r="IOF51" s="150"/>
      <c r="IOG51" s="150"/>
      <c r="IOH51" s="150"/>
      <c r="IOI51" s="150"/>
      <c r="IOJ51" s="150"/>
      <c r="IOK51" s="150"/>
      <c r="IOL51" s="150"/>
      <c r="IOM51" s="150"/>
      <c r="ION51" s="150"/>
      <c r="IOO51" s="150"/>
      <c r="IOP51" s="150"/>
      <c r="IOQ51" s="150"/>
      <c r="IOR51" s="150"/>
      <c r="IOS51" s="150"/>
      <c r="IOT51" s="150"/>
      <c r="IOU51" s="150"/>
      <c r="IOV51" s="150"/>
      <c r="IOW51" s="150"/>
      <c r="IOX51" s="150"/>
      <c r="IOY51" s="150"/>
      <c r="IOZ51" s="150"/>
      <c r="IPA51" s="150"/>
      <c r="IPB51" s="150"/>
      <c r="IPC51" s="150"/>
      <c r="IPD51" s="150"/>
      <c r="IPE51" s="150"/>
      <c r="IPF51" s="150"/>
      <c r="IPG51" s="150"/>
      <c r="IPH51" s="150"/>
      <c r="IPI51" s="150"/>
      <c r="IPJ51" s="150"/>
      <c r="IPK51" s="150"/>
      <c r="IPL51" s="150"/>
      <c r="IPM51" s="150"/>
      <c r="IPN51" s="150"/>
      <c r="IPO51" s="150"/>
      <c r="IPP51" s="150"/>
      <c r="IPQ51" s="150"/>
      <c r="IPR51" s="150"/>
      <c r="IPS51" s="150"/>
      <c r="IPT51" s="150"/>
      <c r="IPU51" s="150"/>
      <c r="IPV51" s="150"/>
      <c r="IPW51" s="150"/>
      <c r="IPX51" s="150"/>
      <c r="IPY51" s="150"/>
      <c r="IPZ51" s="150"/>
      <c r="IQA51" s="150"/>
      <c r="IQB51" s="150"/>
      <c r="IQC51" s="150"/>
      <c r="IQD51" s="150"/>
      <c r="IQE51" s="150"/>
      <c r="IQF51" s="150"/>
      <c r="IQG51" s="150"/>
      <c r="IQH51" s="150"/>
      <c r="IQI51" s="150"/>
      <c r="IQJ51" s="150"/>
      <c r="IQK51" s="150"/>
      <c r="IQL51" s="150"/>
      <c r="IQM51" s="150"/>
      <c r="IQN51" s="150"/>
      <c r="IQO51" s="150"/>
      <c r="IQP51" s="150"/>
      <c r="IQQ51" s="150"/>
      <c r="IQR51" s="150"/>
      <c r="IQS51" s="150"/>
      <c r="IQT51" s="150"/>
      <c r="IQU51" s="150"/>
      <c r="IQV51" s="150"/>
      <c r="IQW51" s="150"/>
      <c r="IQX51" s="150"/>
      <c r="IQY51" s="150"/>
      <c r="IQZ51" s="150"/>
      <c r="IRA51" s="150"/>
      <c r="IRB51" s="150"/>
      <c r="IRC51" s="150"/>
      <c r="IRD51" s="150"/>
      <c r="IRE51" s="150"/>
      <c r="IRF51" s="150"/>
      <c r="IRG51" s="150"/>
      <c r="IRH51" s="150"/>
      <c r="IRI51" s="150"/>
      <c r="IRJ51" s="150"/>
      <c r="IRK51" s="150"/>
      <c r="IRL51" s="150"/>
      <c r="IRM51" s="150"/>
      <c r="IRN51" s="150"/>
      <c r="IRO51" s="150"/>
      <c r="IRP51" s="150"/>
      <c r="IRQ51" s="150"/>
      <c r="IRR51" s="150"/>
      <c r="IRS51" s="150"/>
      <c r="IRT51" s="150"/>
      <c r="IRU51" s="150"/>
      <c r="IRV51" s="150"/>
      <c r="IRW51" s="150"/>
      <c r="IRX51" s="150"/>
      <c r="IRY51" s="150"/>
      <c r="IRZ51" s="150"/>
      <c r="ISA51" s="150"/>
      <c r="ISB51" s="150"/>
      <c r="ISC51" s="150"/>
      <c r="ISD51" s="150"/>
      <c r="ISE51" s="150"/>
      <c r="ISF51" s="150"/>
      <c r="ISG51" s="150"/>
      <c r="ISH51" s="150"/>
      <c r="ISI51" s="150"/>
      <c r="ISJ51" s="150"/>
      <c r="ISK51" s="150"/>
      <c r="ISL51" s="150"/>
      <c r="ISM51" s="150"/>
      <c r="ISN51" s="150"/>
      <c r="ISO51" s="150"/>
      <c r="ISP51" s="150"/>
      <c r="ISQ51" s="150"/>
      <c r="ISR51" s="150"/>
      <c r="ISS51" s="150"/>
      <c r="IST51" s="150"/>
      <c r="ISU51" s="150"/>
      <c r="ISV51" s="150"/>
      <c r="ISW51" s="150"/>
      <c r="ISX51" s="150"/>
      <c r="ISY51" s="150"/>
      <c r="ISZ51" s="150"/>
      <c r="ITA51" s="150"/>
      <c r="ITB51" s="150"/>
      <c r="ITC51" s="150"/>
      <c r="ITD51" s="150"/>
      <c r="ITE51" s="150"/>
      <c r="ITF51" s="150"/>
      <c r="ITG51" s="150"/>
      <c r="ITH51" s="150"/>
      <c r="ITI51" s="150"/>
      <c r="ITJ51" s="150"/>
      <c r="ITK51" s="150"/>
      <c r="ITL51" s="150"/>
      <c r="ITM51" s="150"/>
      <c r="ITN51" s="150"/>
      <c r="ITO51" s="150"/>
      <c r="ITP51" s="150"/>
      <c r="ITQ51" s="150"/>
      <c r="ITR51" s="150"/>
      <c r="ITS51" s="150"/>
      <c r="ITT51" s="150"/>
      <c r="ITU51" s="150"/>
      <c r="ITV51" s="150"/>
      <c r="ITW51" s="150"/>
      <c r="ITX51" s="150"/>
      <c r="ITY51" s="150"/>
      <c r="ITZ51" s="150"/>
      <c r="IUA51" s="150"/>
      <c r="IUB51" s="150"/>
      <c r="IUC51" s="150"/>
      <c r="IUD51" s="150"/>
      <c r="IUE51" s="150"/>
      <c r="IUF51" s="150"/>
      <c r="IUG51" s="150"/>
      <c r="IUH51" s="150"/>
      <c r="IUI51" s="150"/>
      <c r="IUJ51" s="150"/>
      <c r="IUK51" s="150"/>
      <c r="IUL51" s="150"/>
      <c r="IUM51" s="150"/>
      <c r="IUN51" s="150"/>
      <c r="IUO51" s="150"/>
      <c r="IUP51" s="150"/>
      <c r="IUQ51" s="150"/>
      <c r="IUR51" s="150"/>
      <c r="IUS51" s="150"/>
      <c r="IUT51" s="150"/>
      <c r="IUU51" s="150"/>
      <c r="IUV51" s="150"/>
      <c r="IUW51" s="150"/>
      <c r="IUX51" s="150"/>
      <c r="IUY51" s="150"/>
      <c r="IUZ51" s="150"/>
      <c r="IVA51" s="150"/>
      <c r="IVB51" s="150"/>
      <c r="IVC51" s="150"/>
      <c r="IVD51" s="150"/>
      <c r="IVE51" s="150"/>
      <c r="IVF51" s="150"/>
      <c r="IVG51" s="150"/>
      <c r="IVH51" s="150"/>
      <c r="IVI51" s="150"/>
      <c r="IVJ51" s="150"/>
      <c r="IVK51" s="150"/>
      <c r="IVL51" s="150"/>
      <c r="IVM51" s="150"/>
      <c r="IVN51" s="150"/>
      <c r="IVO51" s="150"/>
      <c r="IVP51" s="150"/>
      <c r="IVQ51" s="150"/>
      <c r="IVR51" s="150"/>
      <c r="IVS51" s="150"/>
      <c r="IVT51" s="150"/>
      <c r="IVU51" s="150"/>
      <c r="IVV51" s="150"/>
      <c r="IVW51" s="150"/>
      <c r="IVX51" s="150"/>
      <c r="IVY51" s="150"/>
      <c r="IVZ51" s="150"/>
      <c r="IWA51" s="150"/>
      <c r="IWB51" s="150"/>
      <c r="IWC51" s="150"/>
      <c r="IWD51" s="150"/>
      <c r="IWE51" s="150"/>
      <c r="IWF51" s="150"/>
      <c r="IWG51" s="150"/>
      <c r="IWH51" s="150"/>
      <c r="IWI51" s="150"/>
      <c r="IWJ51" s="150"/>
      <c r="IWK51" s="150"/>
      <c r="IWL51" s="150"/>
      <c r="IWM51" s="150"/>
      <c r="IWN51" s="150"/>
      <c r="IWO51" s="150"/>
      <c r="IWP51" s="150"/>
      <c r="IWQ51" s="150"/>
      <c r="IWR51" s="150"/>
      <c r="IWS51" s="150"/>
      <c r="IWT51" s="150"/>
      <c r="IWU51" s="150"/>
      <c r="IWV51" s="150"/>
      <c r="IWW51" s="150"/>
      <c r="IWX51" s="150"/>
      <c r="IWY51" s="150"/>
      <c r="IWZ51" s="150"/>
      <c r="IXA51" s="150"/>
      <c r="IXB51" s="150"/>
      <c r="IXC51" s="150"/>
      <c r="IXD51" s="150"/>
      <c r="IXE51" s="150"/>
      <c r="IXF51" s="150"/>
      <c r="IXG51" s="150"/>
      <c r="IXH51" s="150"/>
      <c r="IXI51" s="150"/>
      <c r="IXJ51" s="150"/>
      <c r="IXK51" s="150"/>
      <c r="IXL51" s="150"/>
      <c r="IXM51" s="150"/>
      <c r="IXN51" s="150"/>
      <c r="IXO51" s="150"/>
      <c r="IXP51" s="150"/>
      <c r="IXQ51" s="150"/>
      <c r="IXR51" s="150"/>
      <c r="IXS51" s="150"/>
      <c r="IXT51" s="150"/>
      <c r="IXU51" s="150"/>
      <c r="IXV51" s="150"/>
      <c r="IXW51" s="150"/>
      <c r="IXX51" s="150"/>
      <c r="IXY51" s="150"/>
      <c r="IXZ51" s="150"/>
      <c r="IYA51" s="150"/>
      <c r="IYB51" s="150"/>
      <c r="IYC51" s="150"/>
      <c r="IYD51" s="150"/>
      <c r="IYE51" s="150"/>
      <c r="IYF51" s="150"/>
      <c r="IYG51" s="150"/>
      <c r="IYH51" s="150"/>
      <c r="IYI51" s="150"/>
      <c r="IYJ51" s="150"/>
      <c r="IYK51" s="150"/>
      <c r="IYL51" s="150"/>
      <c r="IYM51" s="150"/>
      <c r="IYN51" s="150"/>
      <c r="IYO51" s="150"/>
      <c r="IYP51" s="150"/>
      <c r="IYQ51" s="150"/>
      <c r="IYR51" s="150"/>
      <c r="IYS51" s="150"/>
      <c r="IYT51" s="150"/>
      <c r="IYU51" s="150"/>
      <c r="IYV51" s="150"/>
      <c r="IYW51" s="150"/>
      <c r="IYX51" s="150"/>
      <c r="IYY51" s="150"/>
      <c r="IYZ51" s="150"/>
      <c r="IZA51" s="150"/>
      <c r="IZB51" s="150"/>
      <c r="IZC51" s="150"/>
      <c r="IZD51" s="150"/>
      <c r="IZE51" s="150"/>
      <c r="IZF51" s="150"/>
      <c r="IZG51" s="150"/>
      <c r="IZH51" s="150"/>
      <c r="IZI51" s="150"/>
      <c r="IZJ51" s="150"/>
      <c r="IZK51" s="150"/>
      <c r="IZL51" s="150"/>
      <c r="IZM51" s="150"/>
      <c r="IZN51" s="150"/>
      <c r="IZO51" s="150"/>
      <c r="IZP51" s="150"/>
      <c r="IZQ51" s="150"/>
      <c r="IZR51" s="150"/>
      <c r="IZS51" s="150"/>
      <c r="IZT51" s="150"/>
      <c r="IZU51" s="150"/>
      <c r="IZV51" s="150"/>
      <c r="IZW51" s="150"/>
      <c r="IZX51" s="150"/>
      <c r="IZY51" s="150"/>
      <c r="IZZ51" s="150"/>
      <c r="JAA51" s="150"/>
      <c r="JAB51" s="150"/>
      <c r="JAC51" s="150"/>
      <c r="JAD51" s="150"/>
      <c r="JAE51" s="150"/>
      <c r="JAF51" s="150"/>
      <c r="JAG51" s="150"/>
      <c r="JAH51" s="150"/>
      <c r="JAI51" s="150"/>
      <c r="JAJ51" s="150"/>
      <c r="JAK51" s="150"/>
      <c r="JAL51" s="150"/>
      <c r="JAM51" s="150"/>
      <c r="JAN51" s="150"/>
      <c r="JAO51" s="150"/>
      <c r="JAP51" s="150"/>
      <c r="JAQ51" s="150"/>
      <c r="JAR51" s="150"/>
      <c r="JAS51" s="150"/>
      <c r="JAT51" s="150"/>
      <c r="JAU51" s="150"/>
      <c r="JAV51" s="150"/>
      <c r="JAW51" s="150"/>
      <c r="JAX51" s="150"/>
      <c r="JAY51" s="150"/>
      <c r="JAZ51" s="150"/>
      <c r="JBA51" s="150"/>
      <c r="JBB51" s="150"/>
      <c r="JBC51" s="150"/>
      <c r="JBD51" s="150"/>
      <c r="JBE51" s="150"/>
      <c r="JBF51" s="150"/>
      <c r="JBG51" s="150"/>
      <c r="JBH51" s="150"/>
      <c r="JBI51" s="150"/>
      <c r="JBJ51" s="150"/>
      <c r="JBK51" s="150"/>
      <c r="JBL51" s="150"/>
      <c r="JBM51" s="150"/>
      <c r="JBN51" s="150"/>
      <c r="JBO51" s="150"/>
      <c r="JBP51" s="150"/>
      <c r="JBQ51" s="150"/>
      <c r="JBR51" s="150"/>
      <c r="JBS51" s="150"/>
      <c r="JBT51" s="150"/>
      <c r="JBU51" s="150"/>
      <c r="JBV51" s="150"/>
      <c r="JBW51" s="150"/>
      <c r="JBX51" s="150"/>
      <c r="JBY51" s="150"/>
      <c r="JBZ51" s="150"/>
      <c r="JCA51" s="150"/>
      <c r="JCB51" s="150"/>
      <c r="JCC51" s="150"/>
      <c r="JCD51" s="150"/>
      <c r="JCE51" s="150"/>
      <c r="JCF51" s="150"/>
      <c r="JCG51" s="150"/>
      <c r="JCH51" s="150"/>
      <c r="JCI51" s="150"/>
      <c r="JCJ51" s="150"/>
      <c r="JCK51" s="150"/>
      <c r="JCL51" s="150"/>
      <c r="JCM51" s="150"/>
      <c r="JCN51" s="150"/>
      <c r="JCO51" s="150"/>
      <c r="JCP51" s="150"/>
      <c r="JCQ51" s="150"/>
      <c r="JCR51" s="150"/>
      <c r="JCS51" s="150"/>
      <c r="JCT51" s="150"/>
      <c r="JCU51" s="150"/>
      <c r="JCV51" s="150"/>
      <c r="JCW51" s="150"/>
      <c r="JCX51" s="150"/>
      <c r="JCY51" s="150"/>
      <c r="JCZ51" s="150"/>
      <c r="JDA51" s="150"/>
      <c r="JDB51" s="150"/>
      <c r="JDC51" s="150"/>
      <c r="JDD51" s="150"/>
      <c r="JDE51" s="150"/>
      <c r="JDF51" s="150"/>
      <c r="JDG51" s="150"/>
      <c r="JDH51" s="150"/>
      <c r="JDI51" s="150"/>
      <c r="JDJ51" s="150"/>
      <c r="JDK51" s="150"/>
      <c r="JDL51" s="150"/>
      <c r="JDM51" s="150"/>
      <c r="JDN51" s="150"/>
      <c r="JDO51" s="150"/>
      <c r="JDP51" s="150"/>
      <c r="JDQ51" s="150"/>
      <c r="JDR51" s="150"/>
      <c r="JDS51" s="150"/>
      <c r="JDT51" s="150"/>
      <c r="JDU51" s="150"/>
      <c r="JDV51" s="150"/>
      <c r="JDW51" s="150"/>
      <c r="JDX51" s="150"/>
      <c r="JDY51" s="150"/>
      <c r="JDZ51" s="150"/>
      <c r="JEA51" s="150"/>
      <c r="JEB51" s="150"/>
      <c r="JEC51" s="150"/>
      <c r="JED51" s="150"/>
      <c r="JEE51" s="150"/>
      <c r="JEF51" s="150"/>
      <c r="JEG51" s="150"/>
      <c r="JEH51" s="150"/>
      <c r="JEI51" s="150"/>
      <c r="JEJ51" s="150"/>
      <c r="JEK51" s="150"/>
      <c r="JEL51" s="150"/>
      <c r="JEM51" s="150"/>
      <c r="JEN51" s="150"/>
      <c r="JEO51" s="150"/>
      <c r="JEP51" s="150"/>
      <c r="JEQ51" s="150"/>
      <c r="JER51" s="150"/>
      <c r="JES51" s="150"/>
      <c r="JET51" s="150"/>
      <c r="JEU51" s="150"/>
      <c r="JEV51" s="150"/>
      <c r="JEW51" s="150"/>
      <c r="JEX51" s="150"/>
      <c r="JEY51" s="150"/>
      <c r="JEZ51" s="150"/>
      <c r="JFA51" s="150"/>
      <c r="JFB51" s="150"/>
      <c r="JFC51" s="150"/>
      <c r="JFD51" s="150"/>
      <c r="JFE51" s="150"/>
      <c r="JFF51" s="150"/>
      <c r="JFG51" s="150"/>
      <c r="JFH51" s="150"/>
      <c r="JFI51" s="150"/>
      <c r="JFJ51" s="150"/>
      <c r="JFK51" s="150"/>
      <c r="JFL51" s="150"/>
      <c r="JFM51" s="150"/>
      <c r="JFN51" s="150"/>
      <c r="JFO51" s="150"/>
      <c r="JFP51" s="150"/>
      <c r="JFQ51" s="150"/>
      <c r="JFR51" s="150"/>
      <c r="JFS51" s="150"/>
      <c r="JFT51" s="150"/>
      <c r="JFU51" s="150"/>
      <c r="JFV51" s="150"/>
      <c r="JFW51" s="150"/>
      <c r="JFX51" s="150"/>
      <c r="JFY51" s="150"/>
      <c r="JFZ51" s="150"/>
      <c r="JGA51" s="150"/>
      <c r="JGB51" s="150"/>
      <c r="JGC51" s="150"/>
      <c r="JGD51" s="150"/>
      <c r="JGE51" s="150"/>
      <c r="JGF51" s="150"/>
      <c r="JGG51" s="150"/>
      <c r="JGH51" s="150"/>
      <c r="JGI51" s="150"/>
      <c r="JGJ51" s="150"/>
      <c r="JGK51" s="150"/>
      <c r="JGL51" s="150"/>
      <c r="JGM51" s="150"/>
      <c r="JGN51" s="150"/>
      <c r="JGO51" s="150"/>
      <c r="JGP51" s="150"/>
      <c r="JGQ51" s="150"/>
      <c r="JGR51" s="150"/>
      <c r="JGS51" s="150"/>
      <c r="JGT51" s="150"/>
      <c r="JGU51" s="150"/>
      <c r="JGV51" s="150"/>
      <c r="JGW51" s="150"/>
      <c r="JGX51" s="150"/>
      <c r="JGY51" s="150"/>
      <c r="JGZ51" s="150"/>
      <c r="JHA51" s="150"/>
      <c r="JHB51" s="150"/>
      <c r="JHC51" s="150"/>
      <c r="JHD51" s="150"/>
      <c r="JHE51" s="150"/>
      <c r="JHF51" s="150"/>
      <c r="JHG51" s="150"/>
      <c r="JHH51" s="150"/>
      <c r="JHI51" s="150"/>
      <c r="JHJ51" s="150"/>
      <c r="JHK51" s="150"/>
      <c r="JHL51" s="150"/>
      <c r="JHM51" s="150"/>
      <c r="JHN51" s="150"/>
      <c r="JHO51" s="150"/>
      <c r="JHP51" s="150"/>
      <c r="JHQ51" s="150"/>
      <c r="JHR51" s="150"/>
      <c r="JHS51" s="150"/>
      <c r="JHT51" s="150"/>
      <c r="JHU51" s="150"/>
      <c r="JHV51" s="150"/>
      <c r="JHW51" s="150"/>
      <c r="JHX51" s="150"/>
      <c r="JHY51" s="150"/>
      <c r="JHZ51" s="150"/>
      <c r="JIA51" s="150"/>
      <c r="JIB51" s="150"/>
      <c r="JIC51" s="150"/>
      <c r="JID51" s="150"/>
      <c r="JIE51" s="150"/>
      <c r="JIF51" s="150"/>
      <c r="JIG51" s="150"/>
      <c r="JIH51" s="150"/>
      <c r="JII51" s="150"/>
      <c r="JIJ51" s="150"/>
      <c r="JIK51" s="150"/>
      <c r="JIL51" s="150"/>
      <c r="JIM51" s="150"/>
      <c r="JIN51" s="150"/>
      <c r="JIO51" s="150"/>
      <c r="JIP51" s="150"/>
      <c r="JIQ51" s="150"/>
      <c r="JIR51" s="150"/>
      <c r="JIS51" s="150"/>
      <c r="JIT51" s="150"/>
      <c r="JIU51" s="150"/>
      <c r="JIV51" s="150"/>
      <c r="JIW51" s="150"/>
      <c r="JIX51" s="150"/>
      <c r="JIY51" s="150"/>
      <c r="JIZ51" s="150"/>
      <c r="JJA51" s="150"/>
      <c r="JJB51" s="150"/>
      <c r="JJC51" s="150"/>
      <c r="JJD51" s="150"/>
      <c r="JJE51" s="150"/>
      <c r="JJF51" s="150"/>
      <c r="JJG51" s="150"/>
      <c r="JJH51" s="150"/>
      <c r="JJI51" s="150"/>
      <c r="JJJ51" s="150"/>
      <c r="JJK51" s="150"/>
      <c r="JJL51" s="150"/>
      <c r="JJM51" s="150"/>
      <c r="JJN51" s="150"/>
      <c r="JJO51" s="150"/>
      <c r="JJP51" s="150"/>
      <c r="JJQ51" s="150"/>
      <c r="JJR51" s="150"/>
      <c r="JJS51" s="150"/>
      <c r="JJT51" s="150"/>
      <c r="JJU51" s="150"/>
      <c r="JJV51" s="150"/>
      <c r="JJW51" s="150"/>
      <c r="JJX51" s="150"/>
      <c r="JJY51" s="150"/>
      <c r="JJZ51" s="150"/>
      <c r="JKA51" s="150"/>
      <c r="JKB51" s="150"/>
      <c r="JKC51" s="150"/>
      <c r="JKD51" s="150"/>
      <c r="JKE51" s="150"/>
      <c r="JKF51" s="150"/>
      <c r="JKG51" s="150"/>
      <c r="JKH51" s="150"/>
      <c r="JKI51" s="150"/>
      <c r="JKJ51" s="150"/>
      <c r="JKK51" s="150"/>
      <c r="JKL51" s="150"/>
      <c r="JKM51" s="150"/>
      <c r="JKN51" s="150"/>
      <c r="JKO51" s="150"/>
      <c r="JKP51" s="150"/>
      <c r="JKQ51" s="150"/>
      <c r="JKR51" s="150"/>
      <c r="JKS51" s="150"/>
      <c r="JKT51" s="150"/>
      <c r="JKU51" s="150"/>
      <c r="JKV51" s="150"/>
      <c r="JKW51" s="150"/>
      <c r="JKX51" s="150"/>
      <c r="JKY51" s="150"/>
      <c r="JKZ51" s="150"/>
      <c r="JLA51" s="150"/>
      <c r="JLB51" s="150"/>
      <c r="JLC51" s="150"/>
      <c r="JLD51" s="150"/>
      <c r="JLE51" s="150"/>
      <c r="JLF51" s="150"/>
      <c r="JLG51" s="150"/>
      <c r="JLH51" s="150"/>
      <c r="JLI51" s="150"/>
      <c r="JLJ51" s="150"/>
      <c r="JLK51" s="150"/>
      <c r="JLL51" s="150"/>
      <c r="JLM51" s="150"/>
      <c r="JLN51" s="150"/>
      <c r="JLO51" s="150"/>
      <c r="JLP51" s="150"/>
      <c r="JLQ51" s="150"/>
      <c r="JLR51" s="150"/>
      <c r="JLS51" s="150"/>
      <c r="JLT51" s="150"/>
      <c r="JLU51" s="150"/>
      <c r="JLV51" s="150"/>
      <c r="JLW51" s="150"/>
      <c r="JLX51" s="150"/>
      <c r="JLY51" s="150"/>
      <c r="JLZ51" s="150"/>
      <c r="JMA51" s="150"/>
      <c r="JMB51" s="150"/>
      <c r="JMC51" s="150"/>
      <c r="JMD51" s="150"/>
      <c r="JME51" s="150"/>
      <c r="JMF51" s="150"/>
      <c r="JMG51" s="150"/>
      <c r="JMH51" s="150"/>
      <c r="JMI51" s="150"/>
      <c r="JMJ51" s="150"/>
      <c r="JMK51" s="150"/>
      <c r="JML51" s="150"/>
      <c r="JMM51" s="150"/>
      <c r="JMN51" s="150"/>
      <c r="JMO51" s="150"/>
      <c r="JMP51" s="150"/>
      <c r="JMQ51" s="150"/>
      <c r="JMR51" s="150"/>
      <c r="JMS51" s="150"/>
      <c r="JMT51" s="150"/>
      <c r="JMU51" s="150"/>
      <c r="JMV51" s="150"/>
      <c r="JMW51" s="150"/>
      <c r="JMX51" s="150"/>
      <c r="JMY51" s="150"/>
      <c r="JMZ51" s="150"/>
      <c r="JNA51" s="150"/>
      <c r="JNB51" s="150"/>
      <c r="JNC51" s="150"/>
      <c r="JND51" s="150"/>
      <c r="JNE51" s="150"/>
      <c r="JNF51" s="150"/>
      <c r="JNG51" s="150"/>
      <c r="JNH51" s="150"/>
      <c r="JNI51" s="150"/>
      <c r="JNJ51" s="150"/>
      <c r="JNK51" s="150"/>
      <c r="JNL51" s="150"/>
      <c r="JNM51" s="150"/>
      <c r="JNN51" s="150"/>
      <c r="JNO51" s="150"/>
      <c r="JNP51" s="150"/>
      <c r="JNQ51" s="150"/>
      <c r="JNR51" s="150"/>
      <c r="JNS51" s="150"/>
      <c r="JNT51" s="150"/>
      <c r="JNU51" s="150"/>
      <c r="JNV51" s="150"/>
      <c r="JNW51" s="150"/>
      <c r="JNX51" s="150"/>
      <c r="JNY51" s="150"/>
      <c r="JNZ51" s="150"/>
      <c r="JOA51" s="150"/>
      <c r="JOB51" s="150"/>
      <c r="JOC51" s="150"/>
      <c r="JOD51" s="150"/>
      <c r="JOE51" s="150"/>
      <c r="JOF51" s="150"/>
      <c r="JOG51" s="150"/>
      <c r="JOH51" s="150"/>
      <c r="JOI51" s="150"/>
      <c r="JOJ51" s="150"/>
      <c r="JOK51" s="150"/>
      <c r="JOL51" s="150"/>
      <c r="JOM51" s="150"/>
      <c r="JON51" s="150"/>
      <c r="JOO51" s="150"/>
      <c r="JOP51" s="150"/>
      <c r="JOQ51" s="150"/>
      <c r="JOR51" s="150"/>
      <c r="JOS51" s="150"/>
      <c r="JOT51" s="150"/>
      <c r="JOU51" s="150"/>
      <c r="JOV51" s="150"/>
      <c r="JOW51" s="150"/>
      <c r="JOX51" s="150"/>
      <c r="JOY51" s="150"/>
      <c r="JOZ51" s="150"/>
      <c r="JPA51" s="150"/>
      <c r="JPB51" s="150"/>
      <c r="JPC51" s="150"/>
      <c r="JPD51" s="150"/>
      <c r="JPE51" s="150"/>
      <c r="JPF51" s="150"/>
      <c r="JPG51" s="150"/>
      <c r="JPH51" s="150"/>
      <c r="JPI51" s="150"/>
      <c r="JPJ51" s="150"/>
      <c r="JPK51" s="150"/>
      <c r="JPL51" s="150"/>
      <c r="JPM51" s="150"/>
      <c r="JPN51" s="150"/>
      <c r="JPO51" s="150"/>
      <c r="JPP51" s="150"/>
      <c r="JPQ51" s="150"/>
      <c r="JPR51" s="150"/>
      <c r="JPS51" s="150"/>
      <c r="JPT51" s="150"/>
      <c r="JPU51" s="150"/>
      <c r="JPV51" s="150"/>
      <c r="JPW51" s="150"/>
      <c r="JPX51" s="150"/>
      <c r="JPY51" s="150"/>
      <c r="JPZ51" s="150"/>
      <c r="JQA51" s="150"/>
      <c r="JQB51" s="150"/>
      <c r="JQC51" s="150"/>
      <c r="JQD51" s="150"/>
      <c r="JQE51" s="150"/>
      <c r="JQF51" s="150"/>
      <c r="JQG51" s="150"/>
      <c r="JQH51" s="150"/>
      <c r="JQI51" s="150"/>
      <c r="JQJ51" s="150"/>
      <c r="JQK51" s="150"/>
      <c r="JQL51" s="150"/>
      <c r="JQM51" s="150"/>
      <c r="JQN51" s="150"/>
      <c r="JQO51" s="150"/>
      <c r="JQP51" s="150"/>
      <c r="JQQ51" s="150"/>
      <c r="JQR51" s="150"/>
      <c r="JQS51" s="150"/>
      <c r="JQT51" s="150"/>
      <c r="JQU51" s="150"/>
      <c r="JQV51" s="150"/>
      <c r="JQW51" s="150"/>
      <c r="JQX51" s="150"/>
      <c r="JQY51" s="150"/>
      <c r="JQZ51" s="150"/>
      <c r="JRA51" s="150"/>
      <c r="JRB51" s="150"/>
      <c r="JRC51" s="150"/>
      <c r="JRD51" s="150"/>
      <c r="JRE51" s="150"/>
      <c r="JRF51" s="150"/>
      <c r="JRG51" s="150"/>
      <c r="JRH51" s="150"/>
      <c r="JRI51" s="150"/>
      <c r="JRJ51" s="150"/>
      <c r="JRK51" s="150"/>
      <c r="JRL51" s="150"/>
      <c r="JRM51" s="150"/>
      <c r="JRN51" s="150"/>
      <c r="JRO51" s="150"/>
      <c r="JRP51" s="150"/>
      <c r="JRQ51" s="150"/>
      <c r="JRR51" s="150"/>
      <c r="JRS51" s="150"/>
      <c r="JRT51" s="150"/>
      <c r="JRU51" s="150"/>
      <c r="JRV51" s="150"/>
      <c r="JRW51" s="150"/>
      <c r="JRX51" s="150"/>
      <c r="JRY51" s="150"/>
      <c r="JRZ51" s="150"/>
      <c r="JSA51" s="150"/>
      <c r="JSB51" s="150"/>
      <c r="JSC51" s="150"/>
      <c r="JSD51" s="150"/>
      <c r="JSE51" s="150"/>
      <c r="JSF51" s="150"/>
      <c r="JSG51" s="150"/>
      <c r="JSH51" s="150"/>
      <c r="JSI51" s="150"/>
      <c r="JSJ51" s="150"/>
      <c r="JSK51" s="150"/>
      <c r="JSL51" s="150"/>
      <c r="JSM51" s="150"/>
      <c r="JSN51" s="150"/>
      <c r="JSO51" s="150"/>
      <c r="JSP51" s="150"/>
      <c r="JSQ51" s="150"/>
      <c r="JSR51" s="150"/>
      <c r="JSS51" s="150"/>
      <c r="JST51" s="150"/>
      <c r="JSU51" s="150"/>
      <c r="JSV51" s="150"/>
      <c r="JSW51" s="150"/>
      <c r="JSX51" s="150"/>
      <c r="JSY51" s="150"/>
      <c r="JSZ51" s="150"/>
      <c r="JTA51" s="150"/>
      <c r="JTB51" s="150"/>
      <c r="JTC51" s="150"/>
      <c r="JTD51" s="150"/>
      <c r="JTE51" s="150"/>
      <c r="JTF51" s="150"/>
      <c r="JTG51" s="150"/>
      <c r="JTH51" s="150"/>
      <c r="JTI51" s="150"/>
      <c r="JTJ51" s="150"/>
      <c r="JTK51" s="150"/>
      <c r="JTL51" s="150"/>
      <c r="JTM51" s="150"/>
      <c r="JTN51" s="150"/>
      <c r="JTO51" s="150"/>
      <c r="JTP51" s="150"/>
      <c r="JTQ51" s="150"/>
      <c r="JTR51" s="150"/>
      <c r="JTS51" s="150"/>
      <c r="JTT51" s="150"/>
      <c r="JTU51" s="150"/>
      <c r="JTV51" s="150"/>
      <c r="JTW51" s="150"/>
      <c r="JTX51" s="150"/>
      <c r="JTY51" s="150"/>
      <c r="JTZ51" s="150"/>
      <c r="JUA51" s="150"/>
      <c r="JUB51" s="150"/>
      <c r="JUC51" s="150"/>
      <c r="JUD51" s="150"/>
      <c r="JUE51" s="150"/>
      <c r="JUF51" s="150"/>
      <c r="JUG51" s="150"/>
      <c r="JUH51" s="150"/>
      <c r="JUI51" s="150"/>
      <c r="JUJ51" s="150"/>
      <c r="JUK51" s="150"/>
      <c r="JUL51" s="150"/>
      <c r="JUM51" s="150"/>
      <c r="JUN51" s="150"/>
      <c r="JUO51" s="150"/>
      <c r="JUP51" s="150"/>
      <c r="JUQ51" s="150"/>
      <c r="JUR51" s="150"/>
      <c r="JUS51" s="150"/>
      <c r="JUT51" s="150"/>
      <c r="JUU51" s="150"/>
      <c r="JUV51" s="150"/>
      <c r="JUW51" s="150"/>
      <c r="JUX51" s="150"/>
      <c r="JUY51" s="150"/>
      <c r="JUZ51" s="150"/>
      <c r="JVA51" s="150"/>
      <c r="JVB51" s="150"/>
      <c r="JVC51" s="150"/>
      <c r="JVD51" s="150"/>
      <c r="JVE51" s="150"/>
      <c r="JVF51" s="150"/>
      <c r="JVG51" s="150"/>
      <c r="JVH51" s="150"/>
      <c r="JVI51" s="150"/>
      <c r="JVJ51" s="150"/>
      <c r="JVK51" s="150"/>
      <c r="JVL51" s="150"/>
      <c r="JVM51" s="150"/>
      <c r="JVN51" s="150"/>
      <c r="JVO51" s="150"/>
      <c r="JVP51" s="150"/>
      <c r="JVQ51" s="150"/>
      <c r="JVR51" s="150"/>
      <c r="JVS51" s="150"/>
      <c r="JVT51" s="150"/>
      <c r="JVU51" s="150"/>
      <c r="JVV51" s="150"/>
      <c r="JVW51" s="150"/>
      <c r="JVX51" s="150"/>
      <c r="JVY51" s="150"/>
      <c r="JVZ51" s="150"/>
      <c r="JWA51" s="150"/>
      <c r="JWB51" s="150"/>
      <c r="JWC51" s="150"/>
      <c r="JWD51" s="150"/>
      <c r="JWE51" s="150"/>
      <c r="JWF51" s="150"/>
      <c r="JWG51" s="150"/>
      <c r="JWH51" s="150"/>
      <c r="JWI51" s="150"/>
      <c r="JWJ51" s="150"/>
      <c r="JWK51" s="150"/>
      <c r="JWL51" s="150"/>
      <c r="JWM51" s="150"/>
      <c r="JWN51" s="150"/>
      <c r="JWO51" s="150"/>
      <c r="JWP51" s="150"/>
      <c r="JWQ51" s="150"/>
      <c r="JWR51" s="150"/>
      <c r="JWS51" s="150"/>
      <c r="JWT51" s="150"/>
      <c r="JWU51" s="150"/>
      <c r="JWV51" s="150"/>
      <c r="JWW51" s="150"/>
      <c r="JWX51" s="150"/>
      <c r="JWY51" s="150"/>
      <c r="JWZ51" s="150"/>
      <c r="JXA51" s="150"/>
      <c r="JXB51" s="150"/>
      <c r="JXC51" s="150"/>
      <c r="JXD51" s="150"/>
      <c r="JXE51" s="150"/>
      <c r="JXF51" s="150"/>
      <c r="JXG51" s="150"/>
      <c r="JXH51" s="150"/>
      <c r="JXI51" s="150"/>
      <c r="JXJ51" s="150"/>
      <c r="JXK51" s="150"/>
      <c r="JXL51" s="150"/>
      <c r="JXM51" s="150"/>
      <c r="JXN51" s="150"/>
      <c r="JXO51" s="150"/>
      <c r="JXP51" s="150"/>
      <c r="JXQ51" s="150"/>
      <c r="JXR51" s="150"/>
      <c r="JXS51" s="150"/>
      <c r="JXT51" s="150"/>
      <c r="JXU51" s="150"/>
      <c r="JXV51" s="150"/>
      <c r="JXW51" s="150"/>
      <c r="JXX51" s="150"/>
      <c r="JXY51" s="150"/>
      <c r="JXZ51" s="150"/>
      <c r="JYA51" s="150"/>
      <c r="JYB51" s="150"/>
      <c r="JYC51" s="150"/>
      <c r="JYD51" s="150"/>
      <c r="JYE51" s="150"/>
      <c r="JYF51" s="150"/>
      <c r="JYG51" s="150"/>
      <c r="JYH51" s="150"/>
      <c r="JYI51" s="150"/>
      <c r="JYJ51" s="150"/>
      <c r="JYK51" s="150"/>
      <c r="JYL51" s="150"/>
      <c r="JYM51" s="150"/>
      <c r="JYN51" s="150"/>
      <c r="JYO51" s="150"/>
      <c r="JYP51" s="150"/>
      <c r="JYQ51" s="150"/>
      <c r="JYR51" s="150"/>
      <c r="JYS51" s="150"/>
      <c r="JYT51" s="150"/>
      <c r="JYU51" s="150"/>
      <c r="JYV51" s="150"/>
      <c r="JYW51" s="150"/>
      <c r="JYX51" s="150"/>
      <c r="JYY51" s="150"/>
      <c r="JYZ51" s="150"/>
      <c r="JZA51" s="150"/>
      <c r="JZB51" s="150"/>
      <c r="JZC51" s="150"/>
      <c r="JZD51" s="150"/>
      <c r="JZE51" s="150"/>
      <c r="JZF51" s="150"/>
      <c r="JZG51" s="150"/>
      <c r="JZH51" s="150"/>
      <c r="JZI51" s="150"/>
      <c r="JZJ51" s="150"/>
      <c r="JZK51" s="150"/>
      <c r="JZL51" s="150"/>
      <c r="JZM51" s="150"/>
      <c r="JZN51" s="150"/>
      <c r="JZO51" s="150"/>
      <c r="JZP51" s="150"/>
      <c r="JZQ51" s="150"/>
      <c r="JZR51" s="150"/>
      <c r="JZS51" s="150"/>
      <c r="JZT51" s="150"/>
      <c r="JZU51" s="150"/>
      <c r="JZV51" s="150"/>
      <c r="JZW51" s="150"/>
      <c r="JZX51" s="150"/>
      <c r="JZY51" s="150"/>
      <c r="JZZ51" s="150"/>
      <c r="KAA51" s="150"/>
      <c r="KAB51" s="150"/>
      <c r="KAC51" s="150"/>
      <c r="KAD51" s="150"/>
      <c r="KAE51" s="150"/>
      <c r="KAF51" s="150"/>
      <c r="KAG51" s="150"/>
      <c r="KAH51" s="150"/>
      <c r="KAI51" s="150"/>
      <c r="KAJ51" s="150"/>
      <c r="KAK51" s="150"/>
      <c r="KAL51" s="150"/>
      <c r="KAM51" s="150"/>
      <c r="KAN51" s="150"/>
      <c r="KAO51" s="150"/>
      <c r="KAP51" s="150"/>
      <c r="KAQ51" s="150"/>
      <c r="KAR51" s="150"/>
      <c r="KAS51" s="150"/>
      <c r="KAT51" s="150"/>
      <c r="KAU51" s="150"/>
      <c r="KAV51" s="150"/>
      <c r="KAW51" s="150"/>
      <c r="KAX51" s="150"/>
      <c r="KAY51" s="150"/>
      <c r="KAZ51" s="150"/>
      <c r="KBA51" s="150"/>
      <c r="KBB51" s="150"/>
      <c r="KBC51" s="150"/>
      <c r="KBD51" s="150"/>
      <c r="KBE51" s="150"/>
      <c r="KBF51" s="150"/>
      <c r="KBG51" s="150"/>
      <c r="KBH51" s="150"/>
      <c r="KBI51" s="150"/>
      <c r="KBJ51" s="150"/>
      <c r="KBK51" s="150"/>
      <c r="KBL51" s="150"/>
      <c r="KBM51" s="150"/>
      <c r="KBN51" s="150"/>
      <c r="KBO51" s="150"/>
      <c r="KBP51" s="150"/>
      <c r="KBQ51" s="150"/>
      <c r="KBR51" s="150"/>
      <c r="KBS51" s="150"/>
      <c r="KBT51" s="150"/>
      <c r="KBU51" s="150"/>
      <c r="KBV51" s="150"/>
      <c r="KBW51" s="150"/>
      <c r="KBX51" s="150"/>
      <c r="KBY51" s="150"/>
      <c r="KBZ51" s="150"/>
      <c r="KCA51" s="150"/>
      <c r="KCB51" s="150"/>
      <c r="KCC51" s="150"/>
      <c r="KCD51" s="150"/>
      <c r="KCE51" s="150"/>
      <c r="KCF51" s="150"/>
      <c r="KCG51" s="150"/>
      <c r="KCH51" s="150"/>
      <c r="KCI51" s="150"/>
      <c r="KCJ51" s="150"/>
      <c r="KCK51" s="150"/>
      <c r="KCL51" s="150"/>
      <c r="KCM51" s="150"/>
      <c r="KCN51" s="150"/>
      <c r="KCO51" s="150"/>
      <c r="KCP51" s="150"/>
      <c r="KCQ51" s="150"/>
      <c r="KCR51" s="150"/>
      <c r="KCS51" s="150"/>
      <c r="KCT51" s="150"/>
      <c r="KCU51" s="150"/>
      <c r="KCV51" s="150"/>
      <c r="KCW51" s="150"/>
      <c r="KCX51" s="150"/>
      <c r="KCY51" s="150"/>
      <c r="KCZ51" s="150"/>
      <c r="KDA51" s="150"/>
      <c r="KDB51" s="150"/>
      <c r="KDC51" s="150"/>
      <c r="KDD51" s="150"/>
      <c r="KDE51" s="150"/>
      <c r="KDF51" s="150"/>
      <c r="KDG51" s="150"/>
      <c r="KDH51" s="150"/>
      <c r="KDI51" s="150"/>
      <c r="KDJ51" s="150"/>
      <c r="KDK51" s="150"/>
      <c r="KDL51" s="150"/>
      <c r="KDM51" s="150"/>
      <c r="KDN51" s="150"/>
      <c r="KDO51" s="150"/>
      <c r="KDP51" s="150"/>
      <c r="KDQ51" s="150"/>
      <c r="KDR51" s="150"/>
      <c r="KDS51" s="150"/>
      <c r="KDT51" s="150"/>
      <c r="KDU51" s="150"/>
      <c r="KDV51" s="150"/>
      <c r="KDW51" s="150"/>
      <c r="KDX51" s="150"/>
      <c r="KDY51" s="150"/>
      <c r="KDZ51" s="150"/>
      <c r="KEA51" s="150"/>
      <c r="KEB51" s="150"/>
      <c r="KEC51" s="150"/>
      <c r="KED51" s="150"/>
      <c r="KEE51" s="150"/>
      <c r="KEF51" s="150"/>
      <c r="KEG51" s="150"/>
      <c r="KEH51" s="150"/>
      <c r="KEI51" s="150"/>
      <c r="KEJ51" s="150"/>
      <c r="KEK51" s="150"/>
      <c r="KEL51" s="150"/>
      <c r="KEM51" s="150"/>
      <c r="KEN51" s="150"/>
      <c r="KEO51" s="150"/>
      <c r="KEP51" s="150"/>
      <c r="KEQ51" s="150"/>
      <c r="KER51" s="150"/>
      <c r="KES51" s="150"/>
      <c r="KET51" s="150"/>
      <c r="KEU51" s="150"/>
      <c r="KEV51" s="150"/>
      <c r="KEW51" s="150"/>
      <c r="KEX51" s="150"/>
      <c r="KEY51" s="150"/>
      <c r="KEZ51" s="150"/>
      <c r="KFA51" s="150"/>
      <c r="KFB51" s="150"/>
      <c r="KFC51" s="150"/>
      <c r="KFD51" s="150"/>
      <c r="KFE51" s="150"/>
      <c r="KFF51" s="150"/>
      <c r="KFG51" s="150"/>
      <c r="KFH51" s="150"/>
      <c r="KFI51" s="150"/>
      <c r="KFJ51" s="150"/>
      <c r="KFK51" s="150"/>
      <c r="KFL51" s="150"/>
      <c r="KFM51" s="150"/>
      <c r="KFN51" s="150"/>
      <c r="KFO51" s="150"/>
      <c r="KFP51" s="150"/>
      <c r="KFQ51" s="150"/>
      <c r="KFR51" s="150"/>
      <c r="KFS51" s="150"/>
      <c r="KFT51" s="150"/>
      <c r="KFU51" s="150"/>
      <c r="KFV51" s="150"/>
      <c r="KFW51" s="150"/>
      <c r="KFX51" s="150"/>
      <c r="KFY51" s="150"/>
      <c r="KFZ51" s="150"/>
      <c r="KGA51" s="150"/>
      <c r="KGB51" s="150"/>
      <c r="KGC51" s="150"/>
      <c r="KGD51" s="150"/>
      <c r="KGE51" s="150"/>
      <c r="KGF51" s="150"/>
      <c r="KGG51" s="150"/>
      <c r="KGH51" s="150"/>
      <c r="KGI51" s="150"/>
      <c r="KGJ51" s="150"/>
      <c r="KGK51" s="150"/>
      <c r="KGL51" s="150"/>
      <c r="KGM51" s="150"/>
      <c r="KGN51" s="150"/>
      <c r="KGO51" s="150"/>
      <c r="KGP51" s="150"/>
      <c r="KGQ51" s="150"/>
      <c r="KGR51" s="150"/>
      <c r="KGS51" s="150"/>
      <c r="KGT51" s="150"/>
      <c r="KGU51" s="150"/>
      <c r="KGV51" s="150"/>
      <c r="KGW51" s="150"/>
      <c r="KGX51" s="150"/>
      <c r="KGY51" s="150"/>
      <c r="KGZ51" s="150"/>
      <c r="KHA51" s="150"/>
      <c r="KHB51" s="150"/>
      <c r="KHC51" s="150"/>
      <c r="KHD51" s="150"/>
      <c r="KHE51" s="150"/>
      <c r="KHF51" s="150"/>
      <c r="KHG51" s="150"/>
      <c r="KHH51" s="150"/>
      <c r="KHI51" s="150"/>
      <c r="KHJ51" s="150"/>
      <c r="KHK51" s="150"/>
      <c r="KHL51" s="150"/>
      <c r="KHM51" s="150"/>
      <c r="KHN51" s="150"/>
      <c r="KHO51" s="150"/>
      <c r="KHP51" s="150"/>
      <c r="KHQ51" s="150"/>
      <c r="KHR51" s="150"/>
      <c r="KHS51" s="150"/>
      <c r="KHT51" s="150"/>
      <c r="KHU51" s="150"/>
      <c r="KHV51" s="150"/>
      <c r="KHW51" s="150"/>
      <c r="KHX51" s="150"/>
      <c r="KHY51" s="150"/>
      <c r="KHZ51" s="150"/>
      <c r="KIA51" s="150"/>
      <c r="KIB51" s="150"/>
      <c r="KIC51" s="150"/>
      <c r="KID51" s="150"/>
      <c r="KIE51" s="150"/>
      <c r="KIF51" s="150"/>
      <c r="KIG51" s="150"/>
      <c r="KIH51" s="150"/>
      <c r="KII51" s="150"/>
      <c r="KIJ51" s="150"/>
      <c r="KIK51" s="150"/>
      <c r="KIL51" s="150"/>
      <c r="KIM51" s="150"/>
      <c r="KIN51" s="150"/>
      <c r="KIO51" s="150"/>
      <c r="KIP51" s="150"/>
      <c r="KIQ51" s="150"/>
      <c r="KIR51" s="150"/>
      <c r="KIS51" s="150"/>
      <c r="KIT51" s="150"/>
      <c r="KIU51" s="150"/>
      <c r="KIV51" s="150"/>
      <c r="KIW51" s="150"/>
      <c r="KIX51" s="150"/>
      <c r="KIY51" s="150"/>
      <c r="KIZ51" s="150"/>
      <c r="KJA51" s="150"/>
      <c r="KJB51" s="150"/>
      <c r="KJC51" s="150"/>
      <c r="KJD51" s="150"/>
      <c r="KJE51" s="150"/>
      <c r="KJF51" s="150"/>
      <c r="KJG51" s="150"/>
      <c r="KJH51" s="150"/>
      <c r="KJI51" s="150"/>
      <c r="KJJ51" s="150"/>
      <c r="KJK51" s="150"/>
      <c r="KJL51" s="150"/>
      <c r="KJM51" s="150"/>
      <c r="KJN51" s="150"/>
      <c r="KJO51" s="150"/>
      <c r="KJP51" s="150"/>
      <c r="KJQ51" s="150"/>
      <c r="KJR51" s="150"/>
      <c r="KJS51" s="150"/>
      <c r="KJT51" s="150"/>
      <c r="KJU51" s="150"/>
      <c r="KJV51" s="150"/>
      <c r="KJW51" s="150"/>
      <c r="KJX51" s="150"/>
      <c r="KJY51" s="150"/>
      <c r="KJZ51" s="150"/>
      <c r="KKA51" s="150"/>
      <c r="KKB51" s="150"/>
      <c r="KKC51" s="150"/>
      <c r="KKD51" s="150"/>
      <c r="KKE51" s="150"/>
      <c r="KKF51" s="150"/>
      <c r="KKG51" s="150"/>
      <c r="KKH51" s="150"/>
      <c r="KKI51" s="150"/>
      <c r="KKJ51" s="150"/>
      <c r="KKK51" s="150"/>
      <c r="KKL51" s="150"/>
      <c r="KKM51" s="150"/>
      <c r="KKN51" s="150"/>
      <c r="KKO51" s="150"/>
      <c r="KKP51" s="150"/>
      <c r="KKQ51" s="150"/>
      <c r="KKR51" s="150"/>
      <c r="KKS51" s="150"/>
      <c r="KKT51" s="150"/>
      <c r="KKU51" s="150"/>
      <c r="KKV51" s="150"/>
      <c r="KKW51" s="150"/>
      <c r="KKX51" s="150"/>
      <c r="KKY51" s="150"/>
      <c r="KKZ51" s="150"/>
      <c r="KLA51" s="150"/>
      <c r="KLB51" s="150"/>
      <c r="KLC51" s="150"/>
      <c r="KLD51" s="150"/>
      <c r="KLE51" s="150"/>
      <c r="KLF51" s="150"/>
      <c r="KLG51" s="150"/>
      <c r="KLH51" s="150"/>
      <c r="KLI51" s="150"/>
      <c r="KLJ51" s="150"/>
      <c r="KLK51" s="150"/>
      <c r="KLL51" s="150"/>
      <c r="KLM51" s="150"/>
      <c r="KLN51" s="150"/>
      <c r="KLO51" s="150"/>
      <c r="KLP51" s="150"/>
      <c r="KLQ51" s="150"/>
      <c r="KLR51" s="150"/>
      <c r="KLS51" s="150"/>
      <c r="KLT51" s="150"/>
      <c r="KLU51" s="150"/>
      <c r="KLV51" s="150"/>
      <c r="KLW51" s="150"/>
      <c r="KLX51" s="150"/>
      <c r="KLY51" s="150"/>
      <c r="KLZ51" s="150"/>
      <c r="KMA51" s="150"/>
      <c r="KMB51" s="150"/>
      <c r="KMC51" s="150"/>
      <c r="KMD51" s="150"/>
      <c r="KME51" s="150"/>
      <c r="KMF51" s="150"/>
      <c r="KMG51" s="150"/>
      <c r="KMH51" s="150"/>
      <c r="KMI51" s="150"/>
      <c r="KMJ51" s="150"/>
      <c r="KMK51" s="150"/>
      <c r="KML51" s="150"/>
      <c r="KMM51" s="150"/>
      <c r="KMN51" s="150"/>
      <c r="KMO51" s="150"/>
      <c r="KMP51" s="150"/>
      <c r="KMQ51" s="150"/>
      <c r="KMR51" s="150"/>
      <c r="KMS51" s="150"/>
      <c r="KMT51" s="150"/>
      <c r="KMU51" s="150"/>
      <c r="KMV51" s="150"/>
      <c r="KMW51" s="150"/>
      <c r="KMX51" s="150"/>
      <c r="KMY51" s="150"/>
      <c r="KMZ51" s="150"/>
      <c r="KNA51" s="150"/>
      <c r="KNB51" s="150"/>
      <c r="KNC51" s="150"/>
      <c r="KND51" s="150"/>
      <c r="KNE51" s="150"/>
      <c r="KNF51" s="150"/>
      <c r="KNG51" s="150"/>
      <c r="KNH51" s="150"/>
      <c r="KNI51" s="150"/>
      <c r="KNJ51" s="150"/>
      <c r="KNK51" s="150"/>
      <c r="KNL51" s="150"/>
      <c r="KNM51" s="150"/>
      <c r="KNN51" s="150"/>
      <c r="KNO51" s="150"/>
      <c r="KNP51" s="150"/>
      <c r="KNQ51" s="150"/>
      <c r="KNR51" s="150"/>
      <c r="KNS51" s="150"/>
      <c r="KNT51" s="150"/>
      <c r="KNU51" s="150"/>
      <c r="KNV51" s="150"/>
      <c r="KNW51" s="150"/>
      <c r="KNX51" s="150"/>
      <c r="KNY51" s="150"/>
      <c r="KNZ51" s="150"/>
      <c r="KOA51" s="150"/>
      <c r="KOB51" s="150"/>
      <c r="KOC51" s="150"/>
      <c r="KOD51" s="150"/>
      <c r="KOE51" s="150"/>
      <c r="KOF51" s="150"/>
      <c r="KOG51" s="150"/>
      <c r="KOH51" s="150"/>
      <c r="KOI51" s="150"/>
      <c r="KOJ51" s="150"/>
      <c r="KOK51" s="150"/>
      <c r="KOL51" s="150"/>
      <c r="KOM51" s="150"/>
      <c r="KON51" s="150"/>
      <c r="KOO51" s="150"/>
      <c r="KOP51" s="150"/>
      <c r="KOQ51" s="150"/>
      <c r="KOR51" s="150"/>
      <c r="KOS51" s="150"/>
      <c r="KOT51" s="150"/>
      <c r="KOU51" s="150"/>
      <c r="KOV51" s="150"/>
      <c r="KOW51" s="150"/>
      <c r="KOX51" s="150"/>
      <c r="KOY51" s="150"/>
      <c r="KOZ51" s="150"/>
      <c r="KPA51" s="150"/>
      <c r="KPB51" s="150"/>
      <c r="KPC51" s="150"/>
      <c r="KPD51" s="150"/>
      <c r="KPE51" s="150"/>
      <c r="KPF51" s="150"/>
      <c r="KPG51" s="150"/>
      <c r="KPH51" s="150"/>
      <c r="KPI51" s="150"/>
      <c r="KPJ51" s="150"/>
      <c r="KPK51" s="150"/>
      <c r="KPL51" s="150"/>
      <c r="KPM51" s="150"/>
      <c r="KPN51" s="150"/>
      <c r="KPO51" s="150"/>
      <c r="KPP51" s="150"/>
      <c r="KPQ51" s="150"/>
      <c r="KPR51" s="150"/>
      <c r="KPS51" s="150"/>
      <c r="KPT51" s="150"/>
      <c r="KPU51" s="150"/>
      <c r="KPV51" s="150"/>
      <c r="KPW51" s="150"/>
      <c r="KPX51" s="150"/>
      <c r="KPY51" s="150"/>
      <c r="KPZ51" s="150"/>
      <c r="KQA51" s="150"/>
      <c r="KQB51" s="150"/>
      <c r="KQC51" s="150"/>
      <c r="KQD51" s="150"/>
      <c r="KQE51" s="150"/>
      <c r="KQF51" s="150"/>
      <c r="KQG51" s="150"/>
      <c r="KQH51" s="150"/>
      <c r="KQI51" s="150"/>
      <c r="KQJ51" s="150"/>
      <c r="KQK51" s="150"/>
      <c r="KQL51" s="150"/>
      <c r="KQM51" s="150"/>
      <c r="KQN51" s="150"/>
      <c r="KQO51" s="150"/>
      <c r="KQP51" s="150"/>
      <c r="KQQ51" s="150"/>
      <c r="KQR51" s="150"/>
      <c r="KQS51" s="150"/>
      <c r="KQT51" s="150"/>
      <c r="KQU51" s="150"/>
      <c r="KQV51" s="150"/>
      <c r="KQW51" s="150"/>
      <c r="KQX51" s="150"/>
      <c r="KQY51" s="150"/>
      <c r="KQZ51" s="150"/>
      <c r="KRA51" s="150"/>
      <c r="KRB51" s="150"/>
      <c r="KRC51" s="150"/>
      <c r="KRD51" s="150"/>
      <c r="KRE51" s="150"/>
      <c r="KRF51" s="150"/>
      <c r="KRG51" s="150"/>
      <c r="KRH51" s="150"/>
      <c r="KRI51" s="150"/>
      <c r="KRJ51" s="150"/>
      <c r="KRK51" s="150"/>
      <c r="KRL51" s="150"/>
      <c r="KRM51" s="150"/>
      <c r="KRN51" s="150"/>
      <c r="KRO51" s="150"/>
      <c r="KRP51" s="150"/>
      <c r="KRQ51" s="150"/>
      <c r="KRR51" s="150"/>
      <c r="KRS51" s="150"/>
      <c r="KRT51" s="150"/>
      <c r="KRU51" s="150"/>
      <c r="KRV51" s="150"/>
      <c r="KRW51" s="150"/>
      <c r="KRX51" s="150"/>
      <c r="KRY51" s="150"/>
      <c r="KRZ51" s="150"/>
      <c r="KSA51" s="150"/>
      <c r="KSB51" s="150"/>
      <c r="KSC51" s="150"/>
      <c r="KSD51" s="150"/>
      <c r="KSE51" s="150"/>
      <c r="KSF51" s="150"/>
      <c r="KSG51" s="150"/>
      <c r="KSH51" s="150"/>
      <c r="KSI51" s="150"/>
      <c r="KSJ51" s="150"/>
      <c r="KSK51" s="150"/>
      <c r="KSL51" s="150"/>
      <c r="KSM51" s="150"/>
      <c r="KSN51" s="150"/>
      <c r="KSO51" s="150"/>
      <c r="KSP51" s="150"/>
      <c r="KSQ51" s="150"/>
      <c r="KSR51" s="150"/>
      <c r="KSS51" s="150"/>
      <c r="KST51" s="150"/>
      <c r="KSU51" s="150"/>
      <c r="KSV51" s="150"/>
      <c r="KSW51" s="150"/>
      <c r="KSX51" s="150"/>
      <c r="KSY51" s="150"/>
      <c r="KSZ51" s="150"/>
      <c r="KTA51" s="150"/>
      <c r="KTB51" s="150"/>
      <c r="KTC51" s="150"/>
      <c r="KTD51" s="150"/>
      <c r="KTE51" s="150"/>
      <c r="KTF51" s="150"/>
      <c r="KTG51" s="150"/>
      <c r="KTH51" s="150"/>
      <c r="KTI51" s="150"/>
      <c r="KTJ51" s="150"/>
      <c r="KTK51" s="150"/>
      <c r="KTL51" s="150"/>
      <c r="KTM51" s="150"/>
      <c r="KTN51" s="150"/>
      <c r="KTO51" s="150"/>
      <c r="KTP51" s="150"/>
      <c r="KTQ51" s="150"/>
      <c r="KTR51" s="150"/>
      <c r="KTS51" s="150"/>
      <c r="KTT51" s="150"/>
      <c r="KTU51" s="150"/>
      <c r="KTV51" s="150"/>
      <c r="KTW51" s="150"/>
      <c r="KTX51" s="150"/>
      <c r="KTY51" s="150"/>
      <c r="KTZ51" s="150"/>
      <c r="KUA51" s="150"/>
      <c r="KUB51" s="150"/>
      <c r="KUC51" s="150"/>
      <c r="KUD51" s="150"/>
      <c r="KUE51" s="150"/>
      <c r="KUF51" s="150"/>
      <c r="KUG51" s="150"/>
      <c r="KUH51" s="150"/>
      <c r="KUI51" s="150"/>
      <c r="KUJ51" s="150"/>
      <c r="KUK51" s="150"/>
      <c r="KUL51" s="150"/>
      <c r="KUM51" s="150"/>
      <c r="KUN51" s="150"/>
      <c r="KUO51" s="150"/>
      <c r="KUP51" s="150"/>
      <c r="KUQ51" s="150"/>
      <c r="KUR51" s="150"/>
      <c r="KUS51" s="150"/>
      <c r="KUT51" s="150"/>
      <c r="KUU51" s="150"/>
      <c r="KUV51" s="150"/>
      <c r="KUW51" s="150"/>
      <c r="KUX51" s="150"/>
      <c r="KUY51" s="150"/>
      <c r="KUZ51" s="150"/>
      <c r="KVA51" s="150"/>
      <c r="KVB51" s="150"/>
      <c r="KVC51" s="150"/>
      <c r="KVD51" s="150"/>
      <c r="KVE51" s="150"/>
      <c r="KVF51" s="150"/>
      <c r="KVG51" s="150"/>
      <c r="KVH51" s="150"/>
      <c r="KVI51" s="150"/>
      <c r="KVJ51" s="150"/>
      <c r="KVK51" s="150"/>
      <c r="KVL51" s="150"/>
      <c r="KVM51" s="150"/>
      <c r="KVN51" s="150"/>
      <c r="KVO51" s="150"/>
      <c r="KVP51" s="150"/>
      <c r="KVQ51" s="150"/>
      <c r="KVR51" s="150"/>
      <c r="KVS51" s="150"/>
      <c r="KVT51" s="150"/>
      <c r="KVU51" s="150"/>
      <c r="KVV51" s="150"/>
      <c r="KVW51" s="150"/>
      <c r="KVX51" s="150"/>
      <c r="KVY51" s="150"/>
      <c r="KVZ51" s="150"/>
      <c r="KWA51" s="150"/>
      <c r="KWB51" s="150"/>
      <c r="KWC51" s="150"/>
      <c r="KWD51" s="150"/>
      <c r="KWE51" s="150"/>
      <c r="KWF51" s="150"/>
      <c r="KWG51" s="150"/>
      <c r="KWH51" s="150"/>
      <c r="KWI51" s="150"/>
      <c r="KWJ51" s="150"/>
      <c r="KWK51" s="150"/>
      <c r="KWL51" s="150"/>
      <c r="KWM51" s="150"/>
      <c r="KWN51" s="150"/>
      <c r="KWO51" s="150"/>
      <c r="KWP51" s="150"/>
      <c r="KWQ51" s="150"/>
      <c r="KWR51" s="150"/>
      <c r="KWS51" s="150"/>
      <c r="KWT51" s="150"/>
      <c r="KWU51" s="150"/>
      <c r="KWV51" s="150"/>
      <c r="KWW51" s="150"/>
      <c r="KWX51" s="150"/>
      <c r="KWY51" s="150"/>
      <c r="KWZ51" s="150"/>
      <c r="KXA51" s="150"/>
      <c r="KXB51" s="150"/>
      <c r="KXC51" s="150"/>
      <c r="KXD51" s="150"/>
      <c r="KXE51" s="150"/>
      <c r="KXF51" s="150"/>
      <c r="KXG51" s="150"/>
      <c r="KXH51" s="150"/>
      <c r="KXI51" s="150"/>
      <c r="KXJ51" s="150"/>
      <c r="KXK51" s="150"/>
      <c r="KXL51" s="150"/>
      <c r="KXM51" s="150"/>
      <c r="KXN51" s="150"/>
      <c r="KXO51" s="150"/>
      <c r="KXP51" s="150"/>
      <c r="KXQ51" s="150"/>
      <c r="KXR51" s="150"/>
      <c r="KXS51" s="150"/>
      <c r="KXT51" s="150"/>
      <c r="KXU51" s="150"/>
      <c r="KXV51" s="150"/>
      <c r="KXW51" s="150"/>
      <c r="KXX51" s="150"/>
      <c r="KXY51" s="150"/>
      <c r="KXZ51" s="150"/>
      <c r="KYA51" s="150"/>
      <c r="KYB51" s="150"/>
      <c r="KYC51" s="150"/>
      <c r="KYD51" s="150"/>
      <c r="KYE51" s="150"/>
      <c r="KYF51" s="150"/>
      <c r="KYG51" s="150"/>
      <c r="KYH51" s="150"/>
      <c r="KYI51" s="150"/>
      <c r="KYJ51" s="150"/>
      <c r="KYK51" s="150"/>
      <c r="KYL51" s="150"/>
      <c r="KYM51" s="150"/>
      <c r="KYN51" s="150"/>
      <c r="KYO51" s="150"/>
      <c r="KYP51" s="150"/>
      <c r="KYQ51" s="150"/>
      <c r="KYR51" s="150"/>
      <c r="KYS51" s="150"/>
      <c r="KYT51" s="150"/>
      <c r="KYU51" s="150"/>
      <c r="KYV51" s="150"/>
      <c r="KYW51" s="150"/>
      <c r="KYX51" s="150"/>
      <c r="KYY51" s="150"/>
      <c r="KYZ51" s="150"/>
      <c r="KZA51" s="150"/>
      <c r="KZB51" s="150"/>
      <c r="KZC51" s="150"/>
      <c r="KZD51" s="150"/>
      <c r="KZE51" s="150"/>
      <c r="KZF51" s="150"/>
      <c r="KZG51" s="150"/>
      <c r="KZH51" s="150"/>
      <c r="KZI51" s="150"/>
      <c r="KZJ51" s="150"/>
      <c r="KZK51" s="150"/>
      <c r="KZL51" s="150"/>
      <c r="KZM51" s="150"/>
      <c r="KZN51" s="150"/>
      <c r="KZO51" s="150"/>
      <c r="KZP51" s="150"/>
      <c r="KZQ51" s="150"/>
      <c r="KZR51" s="150"/>
      <c r="KZS51" s="150"/>
      <c r="KZT51" s="150"/>
      <c r="KZU51" s="150"/>
      <c r="KZV51" s="150"/>
      <c r="KZW51" s="150"/>
      <c r="KZX51" s="150"/>
      <c r="KZY51" s="150"/>
      <c r="KZZ51" s="150"/>
      <c r="LAA51" s="150"/>
      <c r="LAB51" s="150"/>
      <c r="LAC51" s="150"/>
      <c r="LAD51" s="150"/>
      <c r="LAE51" s="150"/>
      <c r="LAF51" s="150"/>
      <c r="LAG51" s="150"/>
      <c r="LAH51" s="150"/>
      <c r="LAI51" s="150"/>
      <c r="LAJ51" s="150"/>
      <c r="LAK51" s="150"/>
      <c r="LAL51" s="150"/>
      <c r="LAM51" s="150"/>
      <c r="LAN51" s="150"/>
      <c r="LAO51" s="150"/>
      <c r="LAP51" s="150"/>
      <c r="LAQ51" s="150"/>
      <c r="LAR51" s="150"/>
      <c r="LAS51" s="150"/>
      <c r="LAT51" s="150"/>
      <c r="LAU51" s="150"/>
      <c r="LAV51" s="150"/>
      <c r="LAW51" s="150"/>
      <c r="LAX51" s="150"/>
      <c r="LAY51" s="150"/>
      <c r="LAZ51" s="150"/>
      <c r="LBA51" s="150"/>
      <c r="LBB51" s="150"/>
      <c r="LBC51" s="150"/>
      <c r="LBD51" s="150"/>
      <c r="LBE51" s="150"/>
      <c r="LBF51" s="150"/>
      <c r="LBG51" s="150"/>
      <c r="LBH51" s="150"/>
      <c r="LBI51" s="150"/>
      <c r="LBJ51" s="150"/>
      <c r="LBK51" s="150"/>
      <c r="LBL51" s="150"/>
      <c r="LBM51" s="150"/>
      <c r="LBN51" s="150"/>
      <c r="LBO51" s="150"/>
      <c r="LBP51" s="150"/>
      <c r="LBQ51" s="150"/>
      <c r="LBR51" s="150"/>
      <c r="LBS51" s="150"/>
      <c r="LBT51" s="150"/>
      <c r="LBU51" s="150"/>
      <c r="LBV51" s="150"/>
      <c r="LBW51" s="150"/>
      <c r="LBX51" s="150"/>
      <c r="LBY51" s="150"/>
      <c r="LBZ51" s="150"/>
      <c r="LCA51" s="150"/>
      <c r="LCB51" s="150"/>
      <c r="LCC51" s="150"/>
      <c r="LCD51" s="150"/>
      <c r="LCE51" s="150"/>
      <c r="LCF51" s="150"/>
      <c r="LCG51" s="150"/>
      <c r="LCH51" s="150"/>
      <c r="LCI51" s="150"/>
      <c r="LCJ51" s="150"/>
      <c r="LCK51" s="150"/>
      <c r="LCL51" s="150"/>
      <c r="LCM51" s="150"/>
      <c r="LCN51" s="150"/>
      <c r="LCO51" s="150"/>
      <c r="LCP51" s="150"/>
      <c r="LCQ51" s="150"/>
      <c r="LCR51" s="150"/>
      <c r="LCS51" s="150"/>
      <c r="LCT51" s="150"/>
      <c r="LCU51" s="150"/>
      <c r="LCV51" s="150"/>
      <c r="LCW51" s="150"/>
      <c r="LCX51" s="150"/>
      <c r="LCY51" s="150"/>
      <c r="LCZ51" s="150"/>
      <c r="LDA51" s="150"/>
      <c r="LDB51" s="150"/>
      <c r="LDC51" s="150"/>
      <c r="LDD51" s="150"/>
      <c r="LDE51" s="150"/>
      <c r="LDF51" s="150"/>
      <c r="LDG51" s="150"/>
      <c r="LDH51" s="150"/>
      <c r="LDI51" s="150"/>
      <c r="LDJ51" s="150"/>
      <c r="LDK51" s="150"/>
      <c r="LDL51" s="150"/>
      <c r="LDM51" s="150"/>
      <c r="LDN51" s="150"/>
      <c r="LDO51" s="150"/>
      <c r="LDP51" s="150"/>
      <c r="LDQ51" s="150"/>
      <c r="LDR51" s="150"/>
      <c r="LDS51" s="150"/>
      <c r="LDT51" s="150"/>
      <c r="LDU51" s="150"/>
      <c r="LDV51" s="150"/>
      <c r="LDW51" s="150"/>
      <c r="LDX51" s="150"/>
      <c r="LDY51" s="150"/>
      <c r="LDZ51" s="150"/>
      <c r="LEA51" s="150"/>
      <c r="LEB51" s="150"/>
      <c r="LEC51" s="150"/>
      <c r="LED51" s="150"/>
      <c r="LEE51" s="150"/>
      <c r="LEF51" s="150"/>
      <c r="LEG51" s="150"/>
      <c r="LEH51" s="150"/>
      <c r="LEI51" s="150"/>
      <c r="LEJ51" s="150"/>
      <c r="LEK51" s="150"/>
      <c r="LEL51" s="150"/>
      <c r="LEM51" s="150"/>
      <c r="LEN51" s="150"/>
      <c r="LEO51" s="150"/>
      <c r="LEP51" s="150"/>
      <c r="LEQ51" s="150"/>
      <c r="LER51" s="150"/>
      <c r="LES51" s="150"/>
      <c r="LET51" s="150"/>
      <c r="LEU51" s="150"/>
      <c r="LEV51" s="150"/>
      <c r="LEW51" s="150"/>
      <c r="LEX51" s="150"/>
      <c r="LEY51" s="150"/>
      <c r="LEZ51" s="150"/>
      <c r="LFA51" s="150"/>
      <c r="LFB51" s="150"/>
      <c r="LFC51" s="150"/>
      <c r="LFD51" s="150"/>
      <c r="LFE51" s="150"/>
      <c r="LFF51" s="150"/>
      <c r="LFG51" s="150"/>
      <c r="LFH51" s="150"/>
      <c r="LFI51" s="150"/>
      <c r="LFJ51" s="150"/>
      <c r="LFK51" s="150"/>
      <c r="LFL51" s="150"/>
      <c r="LFM51" s="150"/>
      <c r="LFN51" s="150"/>
      <c r="LFO51" s="150"/>
      <c r="LFP51" s="150"/>
      <c r="LFQ51" s="150"/>
      <c r="LFR51" s="150"/>
      <c r="LFS51" s="150"/>
      <c r="LFT51" s="150"/>
      <c r="LFU51" s="150"/>
      <c r="LFV51" s="150"/>
      <c r="LFW51" s="150"/>
      <c r="LFX51" s="150"/>
      <c r="LFY51" s="150"/>
      <c r="LFZ51" s="150"/>
      <c r="LGA51" s="150"/>
      <c r="LGB51" s="150"/>
      <c r="LGC51" s="150"/>
      <c r="LGD51" s="150"/>
      <c r="LGE51" s="150"/>
      <c r="LGF51" s="150"/>
      <c r="LGG51" s="150"/>
      <c r="LGH51" s="150"/>
      <c r="LGI51" s="150"/>
      <c r="LGJ51" s="150"/>
      <c r="LGK51" s="150"/>
      <c r="LGL51" s="150"/>
      <c r="LGM51" s="150"/>
      <c r="LGN51" s="150"/>
      <c r="LGO51" s="150"/>
      <c r="LGP51" s="150"/>
      <c r="LGQ51" s="150"/>
      <c r="LGR51" s="150"/>
      <c r="LGS51" s="150"/>
      <c r="LGT51" s="150"/>
      <c r="LGU51" s="150"/>
      <c r="LGV51" s="150"/>
      <c r="LGW51" s="150"/>
      <c r="LGX51" s="150"/>
      <c r="LGY51" s="150"/>
      <c r="LGZ51" s="150"/>
      <c r="LHA51" s="150"/>
      <c r="LHB51" s="150"/>
      <c r="LHC51" s="150"/>
      <c r="LHD51" s="150"/>
      <c r="LHE51" s="150"/>
      <c r="LHF51" s="150"/>
      <c r="LHG51" s="150"/>
      <c r="LHH51" s="150"/>
      <c r="LHI51" s="150"/>
      <c r="LHJ51" s="150"/>
      <c r="LHK51" s="150"/>
      <c r="LHL51" s="150"/>
      <c r="LHM51" s="150"/>
      <c r="LHN51" s="150"/>
      <c r="LHO51" s="150"/>
      <c r="LHP51" s="150"/>
      <c r="LHQ51" s="150"/>
      <c r="LHR51" s="150"/>
      <c r="LHS51" s="150"/>
      <c r="LHT51" s="150"/>
      <c r="LHU51" s="150"/>
      <c r="LHV51" s="150"/>
      <c r="LHW51" s="150"/>
      <c r="LHX51" s="150"/>
      <c r="LHY51" s="150"/>
      <c r="LHZ51" s="150"/>
      <c r="LIA51" s="150"/>
      <c r="LIB51" s="150"/>
      <c r="LIC51" s="150"/>
      <c r="LID51" s="150"/>
      <c r="LIE51" s="150"/>
      <c r="LIF51" s="150"/>
      <c r="LIG51" s="150"/>
      <c r="LIH51" s="150"/>
      <c r="LII51" s="150"/>
      <c r="LIJ51" s="150"/>
      <c r="LIK51" s="150"/>
      <c r="LIL51" s="150"/>
      <c r="LIM51" s="150"/>
      <c r="LIN51" s="150"/>
      <c r="LIO51" s="150"/>
      <c r="LIP51" s="150"/>
      <c r="LIQ51" s="150"/>
      <c r="LIR51" s="150"/>
      <c r="LIS51" s="150"/>
      <c r="LIT51" s="150"/>
      <c r="LIU51" s="150"/>
      <c r="LIV51" s="150"/>
      <c r="LIW51" s="150"/>
      <c r="LIX51" s="150"/>
      <c r="LIY51" s="150"/>
      <c r="LIZ51" s="150"/>
      <c r="LJA51" s="150"/>
      <c r="LJB51" s="150"/>
      <c r="LJC51" s="150"/>
      <c r="LJD51" s="150"/>
      <c r="LJE51" s="150"/>
      <c r="LJF51" s="150"/>
      <c r="LJG51" s="150"/>
      <c r="LJH51" s="150"/>
      <c r="LJI51" s="150"/>
      <c r="LJJ51" s="150"/>
      <c r="LJK51" s="150"/>
      <c r="LJL51" s="150"/>
      <c r="LJM51" s="150"/>
      <c r="LJN51" s="150"/>
      <c r="LJO51" s="150"/>
      <c r="LJP51" s="150"/>
      <c r="LJQ51" s="150"/>
      <c r="LJR51" s="150"/>
      <c r="LJS51" s="150"/>
      <c r="LJT51" s="150"/>
      <c r="LJU51" s="150"/>
      <c r="LJV51" s="150"/>
      <c r="LJW51" s="150"/>
      <c r="LJX51" s="150"/>
      <c r="LJY51" s="150"/>
      <c r="LJZ51" s="150"/>
      <c r="LKA51" s="150"/>
      <c r="LKB51" s="150"/>
      <c r="LKC51" s="150"/>
      <c r="LKD51" s="150"/>
      <c r="LKE51" s="150"/>
      <c r="LKF51" s="150"/>
      <c r="LKG51" s="150"/>
      <c r="LKH51" s="150"/>
      <c r="LKI51" s="150"/>
      <c r="LKJ51" s="150"/>
      <c r="LKK51" s="150"/>
      <c r="LKL51" s="150"/>
      <c r="LKM51" s="150"/>
      <c r="LKN51" s="150"/>
      <c r="LKO51" s="150"/>
      <c r="LKP51" s="150"/>
      <c r="LKQ51" s="150"/>
      <c r="LKR51" s="150"/>
      <c r="LKS51" s="150"/>
      <c r="LKT51" s="150"/>
      <c r="LKU51" s="150"/>
      <c r="LKV51" s="150"/>
      <c r="LKW51" s="150"/>
      <c r="LKX51" s="150"/>
      <c r="LKY51" s="150"/>
      <c r="LKZ51" s="150"/>
      <c r="LLA51" s="150"/>
      <c r="LLB51" s="150"/>
      <c r="LLC51" s="150"/>
      <c r="LLD51" s="150"/>
      <c r="LLE51" s="150"/>
      <c r="LLF51" s="150"/>
      <c r="LLG51" s="150"/>
      <c r="LLH51" s="150"/>
      <c r="LLI51" s="150"/>
      <c r="LLJ51" s="150"/>
      <c r="LLK51" s="150"/>
      <c r="LLL51" s="150"/>
      <c r="LLM51" s="150"/>
      <c r="LLN51" s="150"/>
      <c r="LLO51" s="150"/>
      <c r="LLP51" s="150"/>
      <c r="LLQ51" s="150"/>
      <c r="LLR51" s="150"/>
      <c r="LLS51" s="150"/>
      <c r="LLT51" s="150"/>
      <c r="LLU51" s="150"/>
      <c r="LLV51" s="150"/>
      <c r="LLW51" s="150"/>
      <c r="LLX51" s="150"/>
      <c r="LLY51" s="150"/>
      <c r="LLZ51" s="150"/>
      <c r="LMA51" s="150"/>
      <c r="LMB51" s="150"/>
      <c r="LMC51" s="150"/>
      <c r="LMD51" s="150"/>
      <c r="LME51" s="150"/>
      <c r="LMF51" s="150"/>
      <c r="LMG51" s="150"/>
      <c r="LMH51" s="150"/>
      <c r="LMI51" s="150"/>
      <c r="LMJ51" s="150"/>
      <c r="LMK51" s="150"/>
      <c r="LML51" s="150"/>
      <c r="LMM51" s="150"/>
      <c r="LMN51" s="150"/>
      <c r="LMO51" s="150"/>
      <c r="LMP51" s="150"/>
      <c r="LMQ51" s="150"/>
      <c r="LMR51" s="150"/>
      <c r="LMS51" s="150"/>
      <c r="LMT51" s="150"/>
      <c r="LMU51" s="150"/>
      <c r="LMV51" s="150"/>
      <c r="LMW51" s="150"/>
      <c r="LMX51" s="150"/>
      <c r="LMY51" s="150"/>
      <c r="LMZ51" s="150"/>
      <c r="LNA51" s="150"/>
      <c r="LNB51" s="150"/>
      <c r="LNC51" s="150"/>
      <c r="LND51" s="150"/>
      <c r="LNE51" s="150"/>
      <c r="LNF51" s="150"/>
      <c r="LNG51" s="150"/>
      <c r="LNH51" s="150"/>
      <c r="LNI51" s="150"/>
      <c r="LNJ51" s="150"/>
      <c r="LNK51" s="150"/>
      <c r="LNL51" s="150"/>
      <c r="LNM51" s="150"/>
      <c r="LNN51" s="150"/>
      <c r="LNO51" s="150"/>
      <c r="LNP51" s="150"/>
      <c r="LNQ51" s="150"/>
      <c r="LNR51" s="150"/>
      <c r="LNS51" s="150"/>
      <c r="LNT51" s="150"/>
      <c r="LNU51" s="150"/>
      <c r="LNV51" s="150"/>
      <c r="LNW51" s="150"/>
      <c r="LNX51" s="150"/>
      <c r="LNY51" s="150"/>
      <c r="LNZ51" s="150"/>
      <c r="LOA51" s="150"/>
      <c r="LOB51" s="150"/>
      <c r="LOC51" s="150"/>
      <c r="LOD51" s="150"/>
      <c r="LOE51" s="150"/>
      <c r="LOF51" s="150"/>
      <c r="LOG51" s="150"/>
      <c r="LOH51" s="150"/>
      <c r="LOI51" s="150"/>
      <c r="LOJ51" s="150"/>
      <c r="LOK51" s="150"/>
      <c r="LOL51" s="150"/>
      <c r="LOM51" s="150"/>
      <c r="LON51" s="150"/>
      <c r="LOO51" s="150"/>
      <c r="LOP51" s="150"/>
      <c r="LOQ51" s="150"/>
      <c r="LOR51" s="150"/>
      <c r="LOS51" s="150"/>
      <c r="LOT51" s="150"/>
      <c r="LOU51" s="150"/>
      <c r="LOV51" s="150"/>
      <c r="LOW51" s="150"/>
      <c r="LOX51" s="150"/>
      <c r="LOY51" s="150"/>
      <c r="LOZ51" s="150"/>
      <c r="LPA51" s="150"/>
      <c r="LPB51" s="150"/>
      <c r="LPC51" s="150"/>
      <c r="LPD51" s="150"/>
      <c r="LPE51" s="150"/>
      <c r="LPF51" s="150"/>
      <c r="LPG51" s="150"/>
      <c r="LPH51" s="150"/>
      <c r="LPI51" s="150"/>
      <c r="LPJ51" s="150"/>
      <c r="LPK51" s="150"/>
      <c r="LPL51" s="150"/>
      <c r="LPM51" s="150"/>
      <c r="LPN51" s="150"/>
      <c r="LPO51" s="150"/>
      <c r="LPP51" s="150"/>
      <c r="LPQ51" s="150"/>
      <c r="LPR51" s="150"/>
      <c r="LPS51" s="150"/>
      <c r="LPT51" s="150"/>
      <c r="LPU51" s="150"/>
      <c r="LPV51" s="150"/>
      <c r="LPW51" s="150"/>
      <c r="LPX51" s="150"/>
      <c r="LPY51" s="150"/>
      <c r="LPZ51" s="150"/>
      <c r="LQA51" s="150"/>
      <c r="LQB51" s="150"/>
      <c r="LQC51" s="150"/>
      <c r="LQD51" s="150"/>
      <c r="LQE51" s="150"/>
      <c r="LQF51" s="150"/>
      <c r="LQG51" s="150"/>
      <c r="LQH51" s="150"/>
      <c r="LQI51" s="150"/>
      <c r="LQJ51" s="150"/>
      <c r="LQK51" s="150"/>
      <c r="LQL51" s="150"/>
      <c r="LQM51" s="150"/>
      <c r="LQN51" s="150"/>
      <c r="LQO51" s="150"/>
      <c r="LQP51" s="150"/>
      <c r="LQQ51" s="150"/>
      <c r="LQR51" s="150"/>
      <c r="LQS51" s="150"/>
      <c r="LQT51" s="150"/>
      <c r="LQU51" s="150"/>
      <c r="LQV51" s="150"/>
      <c r="LQW51" s="150"/>
      <c r="LQX51" s="150"/>
      <c r="LQY51" s="150"/>
      <c r="LQZ51" s="150"/>
      <c r="LRA51" s="150"/>
      <c r="LRB51" s="150"/>
      <c r="LRC51" s="150"/>
      <c r="LRD51" s="150"/>
      <c r="LRE51" s="150"/>
      <c r="LRF51" s="150"/>
      <c r="LRG51" s="150"/>
      <c r="LRH51" s="150"/>
      <c r="LRI51" s="150"/>
      <c r="LRJ51" s="150"/>
      <c r="LRK51" s="150"/>
      <c r="LRL51" s="150"/>
      <c r="LRM51" s="150"/>
      <c r="LRN51" s="150"/>
      <c r="LRO51" s="150"/>
      <c r="LRP51" s="150"/>
      <c r="LRQ51" s="150"/>
      <c r="LRR51" s="150"/>
      <c r="LRS51" s="150"/>
      <c r="LRT51" s="150"/>
      <c r="LRU51" s="150"/>
      <c r="LRV51" s="150"/>
      <c r="LRW51" s="150"/>
      <c r="LRX51" s="150"/>
      <c r="LRY51" s="150"/>
      <c r="LRZ51" s="150"/>
      <c r="LSA51" s="150"/>
      <c r="LSB51" s="150"/>
      <c r="LSC51" s="150"/>
      <c r="LSD51" s="150"/>
      <c r="LSE51" s="150"/>
      <c r="LSF51" s="150"/>
      <c r="LSG51" s="150"/>
      <c r="LSH51" s="150"/>
      <c r="LSI51" s="150"/>
      <c r="LSJ51" s="150"/>
      <c r="LSK51" s="150"/>
      <c r="LSL51" s="150"/>
      <c r="LSM51" s="150"/>
      <c r="LSN51" s="150"/>
      <c r="LSO51" s="150"/>
      <c r="LSP51" s="150"/>
      <c r="LSQ51" s="150"/>
      <c r="LSR51" s="150"/>
      <c r="LSS51" s="150"/>
      <c r="LST51" s="150"/>
      <c r="LSU51" s="150"/>
      <c r="LSV51" s="150"/>
      <c r="LSW51" s="150"/>
      <c r="LSX51" s="150"/>
      <c r="LSY51" s="150"/>
      <c r="LSZ51" s="150"/>
      <c r="LTA51" s="150"/>
      <c r="LTB51" s="150"/>
      <c r="LTC51" s="150"/>
      <c r="LTD51" s="150"/>
      <c r="LTE51" s="150"/>
      <c r="LTF51" s="150"/>
      <c r="LTG51" s="150"/>
      <c r="LTH51" s="150"/>
      <c r="LTI51" s="150"/>
      <c r="LTJ51" s="150"/>
      <c r="LTK51" s="150"/>
      <c r="LTL51" s="150"/>
      <c r="LTM51" s="150"/>
      <c r="LTN51" s="150"/>
      <c r="LTO51" s="150"/>
      <c r="LTP51" s="150"/>
      <c r="LTQ51" s="150"/>
      <c r="LTR51" s="150"/>
      <c r="LTS51" s="150"/>
      <c r="LTT51" s="150"/>
      <c r="LTU51" s="150"/>
      <c r="LTV51" s="150"/>
      <c r="LTW51" s="150"/>
      <c r="LTX51" s="150"/>
      <c r="LTY51" s="150"/>
      <c r="LTZ51" s="150"/>
      <c r="LUA51" s="150"/>
      <c r="LUB51" s="150"/>
      <c r="LUC51" s="150"/>
      <c r="LUD51" s="150"/>
      <c r="LUE51" s="150"/>
      <c r="LUF51" s="150"/>
      <c r="LUG51" s="150"/>
      <c r="LUH51" s="150"/>
      <c r="LUI51" s="150"/>
      <c r="LUJ51" s="150"/>
      <c r="LUK51" s="150"/>
      <c r="LUL51" s="150"/>
      <c r="LUM51" s="150"/>
      <c r="LUN51" s="150"/>
      <c r="LUO51" s="150"/>
      <c r="LUP51" s="150"/>
      <c r="LUQ51" s="150"/>
      <c r="LUR51" s="150"/>
      <c r="LUS51" s="150"/>
      <c r="LUT51" s="150"/>
      <c r="LUU51" s="150"/>
      <c r="LUV51" s="150"/>
      <c r="LUW51" s="150"/>
      <c r="LUX51" s="150"/>
      <c r="LUY51" s="150"/>
      <c r="LUZ51" s="150"/>
      <c r="LVA51" s="150"/>
      <c r="LVB51" s="150"/>
      <c r="LVC51" s="150"/>
      <c r="LVD51" s="150"/>
      <c r="LVE51" s="150"/>
      <c r="LVF51" s="150"/>
      <c r="LVG51" s="150"/>
      <c r="LVH51" s="150"/>
      <c r="LVI51" s="150"/>
      <c r="LVJ51" s="150"/>
      <c r="LVK51" s="150"/>
      <c r="LVL51" s="150"/>
      <c r="LVM51" s="150"/>
      <c r="LVN51" s="150"/>
      <c r="LVO51" s="150"/>
      <c r="LVP51" s="150"/>
      <c r="LVQ51" s="150"/>
      <c r="LVR51" s="150"/>
      <c r="LVS51" s="150"/>
      <c r="LVT51" s="150"/>
      <c r="LVU51" s="150"/>
      <c r="LVV51" s="150"/>
      <c r="LVW51" s="150"/>
      <c r="LVX51" s="150"/>
      <c r="LVY51" s="150"/>
      <c r="LVZ51" s="150"/>
      <c r="LWA51" s="150"/>
      <c r="LWB51" s="150"/>
      <c r="LWC51" s="150"/>
      <c r="LWD51" s="150"/>
      <c r="LWE51" s="150"/>
      <c r="LWF51" s="150"/>
      <c r="LWG51" s="150"/>
      <c r="LWH51" s="150"/>
      <c r="LWI51" s="150"/>
      <c r="LWJ51" s="150"/>
      <c r="LWK51" s="150"/>
      <c r="LWL51" s="150"/>
      <c r="LWM51" s="150"/>
      <c r="LWN51" s="150"/>
      <c r="LWO51" s="150"/>
      <c r="LWP51" s="150"/>
      <c r="LWQ51" s="150"/>
      <c r="LWR51" s="150"/>
      <c r="LWS51" s="150"/>
      <c r="LWT51" s="150"/>
      <c r="LWU51" s="150"/>
      <c r="LWV51" s="150"/>
      <c r="LWW51" s="150"/>
      <c r="LWX51" s="150"/>
      <c r="LWY51" s="150"/>
      <c r="LWZ51" s="150"/>
      <c r="LXA51" s="150"/>
      <c r="LXB51" s="150"/>
      <c r="LXC51" s="150"/>
      <c r="LXD51" s="150"/>
      <c r="LXE51" s="150"/>
      <c r="LXF51" s="150"/>
      <c r="LXG51" s="150"/>
      <c r="LXH51" s="150"/>
      <c r="LXI51" s="150"/>
      <c r="LXJ51" s="150"/>
      <c r="LXK51" s="150"/>
      <c r="LXL51" s="150"/>
      <c r="LXM51" s="150"/>
      <c r="LXN51" s="150"/>
      <c r="LXO51" s="150"/>
      <c r="LXP51" s="150"/>
      <c r="LXQ51" s="150"/>
      <c r="LXR51" s="150"/>
      <c r="LXS51" s="150"/>
      <c r="LXT51" s="150"/>
      <c r="LXU51" s="150"/>
      <c r="LXV51" s="150"/>
      <c r="LXW51" s="150"/>
      <c r="LXX51" s="150"/>
      <c r="LXY51" s="150"/>
      <c r="LXZ51" s="150"/>
      <c r="LYA51" s="150"/>
      <c r="LYB51" s="150"/>
      <c r="LYC51" s="150"/>
      <c r="LYD51" s="150"/>
      <c r="LYE51" s="150"/>
      <c r="LYF51" s="150"/>
      <c r="LYG51" s="150"/>
      <c r="LYH51" s="150"/>
      <c r="LYI51" s="150"/>
      <c r="LYJ51" s="150"/>
      <c r="LYK51" s="150"/>
      <c r="LYL51" s="150"/>
      <c r="LYM51" s="150"/>
      <c r="LYN51" s="150"/>
      <c r="LYO51" s="150"/>
      <c r="LYP51" s="150"/>
      <c r="LYQ51" s="150"/>
      <c r="LYR51" s="150"/>
      <c r="LYS51" s="150"/>
      <c r="LYT51" s="150"/>
      <c r="LYU51" s="150"/>
      <c r="LYV51" s="150"/>
      <c r="LYW51" s="150"/>
      <c r="LYX51" s="150"/>
      <c r="LYY51" s="150"/>
      <c r="LYZ51" s="150"/>
      <c r="LZA51" s="150"/>
      <c r="LZB51" s="150"/>
      <c r="LZC51" s="150"/>
      <c r="LZD51" s="150"/>
      <c r="LZE51" s="150"/>
      <c r="LZF51" s="150"/>
      <c r="LZG51" s="150"/>
      <c r="LZH51" s="150"/>
      <c r="LZI51" s="150"/>
      <c r="LZJ51" s="150"/>
      <c r="LZK51" s="150"/>
      <c r="LZL51" s="150"/>
      <c r="LZM51" s="150"/>
      <c r="LZN51" s="150"/>
      <c r="LZO51" s="150"/>
      <c r="LZP51" s="150"/>
      <c r="LZQ51" s="150"/>
      <c r="LZR51" s="150"/>
      <c r="LZS51" s="150"/>
      <c r="LZT51" s="150"/>
      <c r="LZU51" s="150"/>
      <c r="LZV51" s="150"/>
      <c r="LZW51" s="150"/>
      <c r="LZX51" s="150"/>
      <c r="LZY51" s="150"/>
      <c r="LZZ51" s="150"/>
      <c r="MAA51" s="150"/>
      <c r="MAB51" s="150"/>
      <c r="MAC51" s="150"/>
      <c r="MAD51" s="150"/>
      <c r="MAE51" s="150"/>
      <c r="MAF51" s="150"/>
      <c r="MAG51" s="150"/>
      <c r="MAH51" s="150"/>
      <c r="MAI51" s="150"/>
      <c r="MAJ51" s="150"/>
      <c r="MAK51" s="150"/>
      <c r="MAL51" s="150"/>
      <c r="MAM51" s="150"/>
      <c r="MAN51" s="150"/>
      <c r="MAO51" s="150"/>
      <c r="MAP51" s="150"/>
      <c r="MAQ51" s="150"/>
      <c r="MAR51" s="150"/>
      <c r="MAS51" s="150"/>
      <c r="MAT51" s="150"/>
      <c r="MAU51" s="150"/>
      <c r="MAV51" s="150"/>
      <c r="MAW51" s="150"/>
      <c r="MAX51" s="150"/>
      <c r="MAY51" s="150"/>
      <c r="MAZ51" s="150"/>
      <c r="MBA51" s="150"/>
      <c r="MBB51" s="150"/>
      <c r="MBC51" s="150"/>
      <c r="MBD51" s="150"/>
      <c r="MBE51" s="150"/>
      <c r="MBF51" s="150"/>
      <c r="MBG51" s="150"/>
      <c r="MBH51" s="150"/>
      <c r="MBI51" s="150"/>
      <c r="MBJ51" s="150"/>
      <c r="MBK51" s="150"/>
      <c r="MBL51" s="150"/>
      <c r="MBM51" s="150"/>
      <c r="MBN51" s="150"/>
      <c r="MBO51" s="150"/>
      <c r="MBP51" s="150"/>
      <c r="MBQ51" s="150"/>
      <c r="MBR51" s="150"/>
      <c r="MBS51" s="150"/>
      <c r="MBT51" s="150"/>
      <c r="MBU51" s="150"/>
      <c r="MBV51" s="150"/>
      <c r="MBW51" s="150"/>
      <c r="MBX51" s="150"/>
      <c r="MBY51" s="150"/>
      <c r="MBZ51" s="150"/>
      <c r="MCA51" s="150"/>
      <c r="MCB51" s="150"/>
      <c r="MCC51" s="150"/>
      <c r="MCD51" s="150"/>
      <c r="MCE51" s="150"/>
      <c r="MCF51" s="150"/>
      <c r="MCG51" s="150"/>
      <c r="MCH51" s="150"/>
      <c r="MCI51" s="150"/>
      <c r="MCJ51" s="150"/>
      <c r="MCK51" s="150"/>
      <c r="MCL51" s="150"/>
      <c r="MCM51" s="150"/>
      <c r="MCN51" s="150"/>
      <c r="MCO51" s="150"/>
      <c r="MCP51" s="150"/>
      <c r="MCQ51" s="150"/>
      <c r="MCR51" s="150"/>
      <c r="MCS51" s="150"/>
      <c r="MCT51" s="150"/>
      <c r="MCU51" s="150"/>
      <c r="MCV51" s="150"/>
      <c r="MCW51" s="150"/>
      <c r="MCX51" s="150"/>
      <c r="MCY51" s="150"/>
      <c r="MCZ51" s="150"/>
      <c r="MDA51" s="150"/>
      <c r="MDB51" s="150"/>
      <c r="MDC51" s="150"/>
      <c r="MDD51" s="150"/>
      <c r="MDE51" s="150"/>
      <c r="MDF51" s="150"/>
      <c r="MDG51" s="150"/>
      <c r="MDH51" s="150"/>
      <c r="MDI51" s="150"/>
      <c r="MDJ51" s="150"/>
      <c r="MDK51" s="150"/>
      <c r="MDL51" s="150"/>
      <c r="MDM51" s="150"/>
      <c r="MDN51" s="150"/>
      <c r="MDO51" s="150"/>
      <c r="MDP51" s="150"/>
      <c r="MDQ51" s="150"/>
      <c r="MDR51" s="150"/>
      <c r="MDS51" s="150"/>
      <c r="MDT51" s="150"/>
      <c r="MDU51" s="150"/>
      <c r="MDV51" s="150"/>
      <c r="MDW51" s="150"/>
      <c r="MDX51" s="150"/>
      <c r="MDY51" s="150"/>
      <c r="MDZ51" s="150"/>
      <c r="MEA51" s="150"/>
      <c r="MEB51" s="150"/>
      <c r="MEC51" s="150"/>
      <c r="MED51" s="150"/>
      <c r="MEE51" s="150"/>
      <c r="MEF51" s="150"/>
      <c r="MEG51" s="150"/>
      <c r="MEH51" s="150"/>
      <c r="MEI51" s="150"/>
      <c r="MEJ51" s="150"/>
      <c r="MEK51" s="150"/>
      <c r="MEL51" s="150"/>
      <c r="MEM51" s="150"/>
      <c r="MEN51" s="150"/>
      <c r="MEO51" s="150"/>
      <c r="MEP51" s="150"/>
      <c r="MEQ51" s="150"/>
      <c r="MER51" s="150"/>
      <c r="MES51" s="150"/>
      <c r="MET51" s="150"/>
      <c r="MEU51" s="150"/>
      <c r="MEV51" s="150"/>
      <c r="MEW51" s="150"/>
      <c r="MEX51" s="150"/>
      <c r="MEY51" s="150"/>
      <c r="MEZ51" s="150"/>
      <c r="MFA51" s="150"/>
      <c r="MFB51" s="150"/>
      <c r="MFC51" s="150"/>
      <c r="MFD51" s="150"/>
      <c r="MFE51" s="150"/>
      <c r="MFF51" s="150"/>
      <c r="MFG51" s="150"/>
      <c r="MFH51" s="150"/>
      <c r="MFI51" s="150"/>
      <c r="MFJ51" s="150"/>
      <c r="MFK51" s="150"/>
      <c r="MFL51" s="150"/>
      <c r="MFM51" s="150"/>
      <c r="MFN51" s="150"/>
      <c r="MFO51" s="150"/>
      <c r="MFP51" s="150"/>
      <c r="MFQ51" s="150"/>
      <c r="MFR51" s="150"/>
      <c r="MFS51" s="150"/>
      <c r="MFT51" s="150"/>
      <c r="MFU51" s="150"/>
      <c r="MFV51" s="150"/>
      <c r="MFW51" s="150"/>
      <c r="MFX51" s="150"/>
      <c r="MFY51" s="150"/>
      <c r="MFZ51" s="150"/>
      <c r="MGA51" s="150"/>
      <c r="MGB51" s="150"/>
      <c r="MGC51" s="150"/>
      <c r="MGD51" s="150"/>
      <c r="MGE51" s="150"/>
      <c r="MGF51" s="150"/>
      <c r="MGG51" s="150"/>
      <c r="MGH51" s="150"/>
      <c r="MGI51" s="150"/>
      <c r="MGJ51" s="150"/>
      <c r="MGK51" s="150"/>
      <c r="MGL51" s="150"/>
      <c r="MGM51" s="150"/>
      <c r="MGN51" s="150"/>
      <c r="MGO51" s="150"/>
      <c r="MGP51" s="150"/>
      <c r="MGQ51" s="150"/>
      <c r="MGR51" s="150"/>
      <c r="MGS51" s="150"/>
      <c r="MGT51" s="150"/>
      <c r="MGU51" s="150"/>
      <c r="MGV51" s="150"/>
      <c r="MGW51" s="150"/>
      <c r="MGX51" s="150"/>
      <c r="MGY51" s="150"/>
      <c r="MGZ51" s="150"/>
      <c r="MHA51" s="150"/>
      <c r="MHB51" s="150"/>
      <c r="MHC51" s="150"/>
      <c r="MHD51" s="150"/>
      <c r="MHE51" s="150"/>
      <c r="MHF51" s="150"/>
      <c r="MHG51" s="150"/>
      <c r="MHH51" s="150"/>
      <c r="MHI51" s="150"/>
      <c r="MHJ51" s="150"/>
      <c r="MHK51" s="150"/>
      <c r="MHL51" s="150"/>
      <c r="MHM51" s="150"/>
      <c r="MHN51" s="150"/>
      <c r="MHO51" s="150"/>
      <c r="MHP51" s="150"/>
      <c r="MHQ51" s="150"/>
      <c r="MHR51" s="150"/>
      <c r="MHS51" s="150"/>
      <c r="MHT51" s="150"/>
      <c r="MHU51" s="150"/>
      <c r="MHV51" s="150"/>
      <c r="MHW51" s="150"/>
      <c r="MHX51" s="150"/>
      <c r="MHY51" s="150"/>
      <c r="MHZ51" s="150"/>
      <c r="MIA51" s="150"/>
      <c r="MIB51" s="150"/>
      <c r="MIC51" s="150"/>
      <c r="MID51" s="150"/>
      <c r="MIE51" s="150"/>
      <c r="MIF51" s="150"/>
      <c r="MIG51" s="150"/>
      <c r="MIH51" s="150"/>
      <c r="MII51" s="150"/>
      <c r="MIJ51" s="150"/>
      <c r="MIK51" s="150"/>
      <c r="MIL51" s="150"/>
      <c r="MIM51" s="150"/>
      <c r="MIN51" s="150"/>
      <c r="MIO51" s="150"/>
      <c r="MIP51" s="150"/>
      <c r="MIQ51" s="150"/>
      <c r="MIR51" s="150"/>
      <c r="MIS51" s="150"/>
      <c r="MIT51" s="150"/>
      <c r="MIU51" s="150"/>
      <c r="MIV51" s="150"/>
      <c r="MIW51" s="150"/>
      <c r="MIX51" s="150"/>
      <c r="MIY51" s="150"/>
      <c r="MIZ51" s="150"/>
      <c r="MJA51" s="150"/>
      <c r="MJB51" s="150"/>
      <c r="MJC51" s="150"/>
      <c r="MJD51" s="150"/>
      <c r="MJE51" s="150"/>
      <c r="MJF51" s="150"/>
      <c r="MJG51" s="150"/>
      <c r="MJH51" s="150"/>
      <c r="MJI51" s="150"/>
      <c r="MJJ51" s="150"/>
      <c r="MJK51" s="150"/>
      <c r="MJL51" s="150"/>
      <c r="MJM51" s="150"/>
      <c r="MJN51" s="150"/>
      <c r="MJO51" s="150"/>
      <c r="MJP51" s="150"/>
      <c r="MJQ51" s="150"/>
      <c r="MJR51" s="150"/>
      <c r="MJS51" s="150"/>
      <c r="MJT51" s="150"/>
      <c r="MJU51" s="150"/>
      <c r="MJV51" s="150"/>
      <c r="MJW51" s="150"/>
      <c r="MJX51" s="150"/>
      <c r="MJY51" s="150"/>
      <c r="MJZ51" s="150"/>
      <c r="MKA51" s="150"/>
      <c r="MKB51" s="150"/>
      <c r="MKC51" s="150"/>
      <c r="MKD51" s="150"/>
      <c r="MKE51" s="150"/>
      <c r="MKF51" s="150"/>
      <c r="MKG51" s="150"/>
      <c r="MKH51" s="150"/>
      <c r="MKI51" s="150"/>
      <c r="MKJ51" s="150"/>
      <c r="MKK51" s="150"/>
      <c r="MKL51" s="150"/>
      <c r="MKM51" s="150"/>
      <c r="MKN51" s="150"/>
      <c r="MKO51" s="150"/>
      <c r="MKP51" s="150"/>
      <c r="MKQ51" s="150"/>
      <c r="MKR51" s="150"/>
      <c r="MKS51" s="150"/>
      <c r="MKT51" s="150"/>
      <c r="MKU51" s="150"/>
      <c r="MKV51" s="150"/>
      <c r="MKW51" s="150"/>
      <c r="MKX51" s="150"/>
      <c r="MKY51" s="150"/>
      <c r="MKZ51" s="150"/>
      <c r="MLA51" s="150"/>
      <c r="MLB51" s="150"/>
      <c r="MLC51" s="150"/>
      <c r="MLD51" s="150"/>
      <c r="MLE51" s="150"/>
      <c r="MLF51" s="150"/>
      <c r="MLG51" s="150"/>
      <c r="MLH51" s="150"/>
      <c r="MLI51" s="150"/>
      <c r="MLJ51" s="150"/>
      <c r="MLK51" s="150"/>
      <c r="MLL51" s="150"/>
      <c r="MLM51" s="150"/>
      <c r="MLN51" s="150"/>
      <c r="MLO51" s="150"/>
      <c r="MLP51" s="150"/>
      <c r="MLQ51" s="150"/>
      <c r="MLR51" s="150"/>
      <c r="MLS51" s="150"/>
      <c r="MLT51" s="150"/>
      <c r="MLU51" s="150"/>
      <c r="MLV51" s="150"/>
      <c r="MLW51" s="150"/>
      <c r="MLX51" s="150"/>
      <c r="MLY51" s="150"/>
      <c r="MLZ51" s="150"/>
      <c r="MMA51" s="150"/>
      <c r="MMB51" s="150"/>
      <c r="MMC51" s="150"/>
      <c r="MMD51" s="150"/>
      <c r="MME51" s="150"/>
      <c r="MMF51" s="150"/>
      <c r="MMG51" s="150"/>
      <c r="MMH51" s="150"/>
      <c r="MMI51" s="150"/>
      <c r="MMJ51" s="150"/>
      <c r="MMK51" s="150"/>
      <c r="MML51" s="150"/>
      <c r="MMM51" s="150"/>
      <c r="MMN51" s="150"/>
      <c r="MMO51" s="150"/>
      <c r="MMP51" s="150"/>
      <c r="MMQ51" s="150"/>
      <c r="MMR51" s="150"/>
      <c r="MMS51" s="150"/>
      <c r="MMT51" s="150"/>
      <c r="MMU51" s="150"/>
      <c r="MMV51" s="150"/>
      <c r="MMW51" s="150"/>
      <c r="MMX51" s="150"/>
      <c r="MMY51" s="150"/>
      <c r="MMZ51" s="150"/>
      <c r="MNA51" s="150"/>
      <c r="MNB51" s="150"/>
      <c r="MNC51" s="150"/>
      <c r="MND51" s="150"/>
      <c r="MNE51" s="150"/>
      <c r="MNF51" s="150"/>
      <c r="MNG51" s="150"/>
      <c r="MNH51" s="150"/>
      <c r="MNI51" s="150"/>
      <c r="MNJ51" s="150"/>
      <c r="MNK51" s="150"/>
      <c r="MNL51" s="150"/>
      <c r="MNM51" s="150"/>
      <c r="MNN51" s="150"/>
      <c r="MNO51" s="150"/>
      <c r="MNP51" s="150"/>
      <c r="MNQ51" s="150"/>
      <c r="MNR51" s="150"/>
      <c r="MNS51" s="150"/>
      <c r="MNT51" s="150"/>
      <c r="MNU51" s="150"/>
      <c r="MNV51" s="150"/>
      <c r="MNW51" s="150"/>
      <c r="MNX51" s="150"/>
      <c r="MNY51" s="150"/>
      <c r="MNZ51" s="150"/>
      <c r="MOA51" s="150"/>
      <c r="MOB51" s="150"/>
      <c r="MOC51" s="150"/>
      <c r="MOD51" s="150"/>
      <c r="MOE51" s="150"/>
      <c r="MOF51" s="150"/>
      <c r="MOG51" s="150"/>
      <c r="MOH51" s="150"/>
      <c r="MOI51" s="150"/>
      <c r="MOJ51" s="150"/>
      <c r="MOK51" s="150"/>
      <c r="MOL51" s="150"/>
      <c r="MOM51" s="150"/>
      <c r="MON51" s="150"/>
      <c r="MOO51" s="150"/>
      <c r="MOP51" s="150"/>
      <c r="MOQ51" s="150"/>
      <c r="MOR51" s="150"/>
      <c r="MOS51" s="150"/>
      <c r="MOT51" s="150"/>
      <c r="MOU51" s="150"/>
      <c r="MOV51" s="150"/>
      <c r="MOW51" s="150"/>
      <c r="MOX51" s="150"/>
      <c r="MOY51" s="150"/>
      <c r="MOZ51" s="150"/>
      <c r="MPA51" s="150"/>
      <c r="MPB51" s="150"/>
      <c r="MPC51" s="150"/>
      <c r="MPD51" s="150"/>
      <c r="MPE51" s="150"/>
      <c r="MPF51" s="150"/>
      <c r="MPG51" s="150"/>
      <c r="MPH51" s="150"/>
      <c r="MPI51" s="150"/>
      <c r="MPJ51" s="150"/>
      <c r="MPK51" s="150"/>
      <c r="MPL51" s="150"/>
      <c r="MPM51" s="150"/>
      <c r="MPN51" s="150"/>
      <c r="MPO51" s="150"/>
      <c r="MPP51" s="150"/>
      <c r="MPQ51" s="150"/>
      <c r="MPR51" s="150"/>
      <c r="MPS51" s="150"/>
      <c r="MPT51" s="150"/>
      <c r="MPU51" s="150"/>
      <c r="MPV51" s="150"/>
      <c r="MPW51" s="150"/>
      <c r="MPX51" s="150"/>
      <c r="MPY51" s="150"/>
      <c r="MPZ51" s="150"/>
      <c r="MQA51" s="150"/>
      <c r="MQB51" s="150"/>
      <c r="MQC51" s="150"/>
      <c r="MQD51" s="150"/>
      <c r="MQE51" s="150"/>
      <c r="MQF51" s="150"/>
      <c r="MQG51" s="150"/>
      <c r="MQH51" s="150"/>
      <c r="MQI51" s="150"/>
      <c r="MQJ51" s="150"/>
      <c r="MQK51" s="150"/>
      <c r="MQL51" s="150"/>
      <c r="MQM51" s="150"/>
      <c r="MQN51" s="150"/>
      <c r="MQO51" s="150"/>
      <c r="MQP51" s="150"/>
      <c r="MQQ51" s="150"/>
      <c r="MQR51" s="150"/>
      <c r="MQS51" s="150"/>
      <c r="MQT51" s="150"/>
      <c r="MQU51" s="150"/>
      <c r="MQV51" s="150"/>
      <c r="MQW51" s="150"/>
      <c r="MQX51" s="150"/>
      <c r="MQY51" s="150"/>
      <c r="MQZ51" s="150"/>
      <c r="MRA51" s="150"/>
      <c r="MRB51" s="150"/>
      <c r="MRC51" s="150"/>
      <c r="MRD51" s="150"/>
      <c r="MRE51" s="150"/>
      <c r="MRF51" s="150"/>
      <c r="MRG51" s="150"/>
      <c r="MRH51" s="150"/>
      <c r="MRI51" s="150"/>
      <c r="MRJ51" s="150"/>
      <c r="MRK51" s="150"/>
      <c r="MRL51" s="150"/>
      <c r="MRM51" s="150"/>
      <c r="MRN51" s="150"/>
      <c r="MRO51" s="150"/>
      <c r="MRP51" s="150"/>
      <c r="MRQ51" s="150"/>
      <c r="MRR51" s="150"/>
      <c r="MRS51" s="150"/>
      <c r="MRT51" s="150"/>
      <c r="MRU51" s="150"/>
      <c r="MRV51" s="150"/>
      <c r="MRW51" s="150"/>
      <c r="MRX51" s="150"/>
      <c r="MRY51" s="150"/>
      <c r="MRZ51" s="150"/>
      <c r="MSA51" s="150"/>
      <c r="MSB51" s="150"/>
      <c r="MSC51" s="150"/>
      <c r="MSD51" s="150"/>
      <c r="MSE51" s="150"/>
      <c r="MSF51" s="150"/>
      <c r="MSG51" s="150"/>
      <c r="MSH51" s="150"/>
      <c r="MSI51" s="150"/>
      <c r="MSJ51" s="150"/>
      <c r="MSK51" s="150"/>
      <c r="MSL51" s="150"/>
      <c r="MSM51" s="150"/>
      <c r="MSN51" s="150"/>
      <c r="MSO51" s="150"/>
      <c r="MSP51" s="150"/>
      <c r="MSQ51" s="150"/>
      <c r="MSR51" s="150"/>
      <c r="MSS51" s="150"/>
      <c r="MST51" s="150"/>
      <c r="MSU51" s="150"/>
      <c r="MSV51" s="150"/>
      <c r="MSW51" s="150"/>
      <c r="MSX51" s="150"/>
      <c r="MSY51" s="150"/>
      <c r="MSZ51" s="150"/>
      <c r="MTA51" s="150"/>
      <c r="MTB51" s="150"/>
      <c r="MTC51" s="150"/>
      <c r="MTD51" s="150"/>
      <c r="MTE51" s="150"/>
      <c r="MTF51" s="150"/>
      <c r="MTG51" s="150"/>
      <c r="MTH51" s="150"/>
      <c r="MTI51" s="150"/>
      <c r="MTJ51" s="150"/>
      <c r="MTK51" s="150"/>
      <c r="MTL51" s="150"/>
      <c r="MTM51" s="150"/>
      <c r="MTN51" s="150"/>
      <c r="MTO51" s="150"/>
      <c r="MTP51" s="150"/>
      <c r="MTQ51" s="150"/>
      <c r="MTR51" s="150"/>
      <c r="MTS51" s="150"/>
      <c r="MTT51" s="150"/>
      <c r="MTU51" s="150"/>
      <c r="MTV51" s="150"/>
      <c r="MTW51" s="150"/>
      <c r="MTX51" s="150"/>
      <c r="MTY51" s="150"/>
      <c r="MTZ51" s="150"/>
      <c r="MUA51" s="150"/>
      <c r="MUB51" s="150"/>
      <c r="MUC51" s="150"/>
      <c r="MUD51" s="150"/>
      <c r="MUE51" s="150"/>
      <c r="MUF51" s="150"/>
      <c r="MUG51" s="150"/>
      <c r="MUH51" s="150"/>
      <c r="MUI51" s="150"/>
      <c r="MUJ51" s="150"/>
      <c r="MUK51" s="150"/>
      <c r="MUL51" s="150"/>
      <c r="MUM51" s="150"/>
      <c r="MUN51" s="150"/>
      <c r="MUO51" s="150"/>
      <c r="MUP51" s="150"/>
      <c r="MUQ51" s="150"/>
      <c r="MUR51" s="150"/>
      <c r="MUS51" s="150"/>
      <c r="MUT51" s="150"/>
      <c r="MUU51" s="150"/>
      <c r="MUV51" s="150"/>
      <c r="MUW51" s="150"/>
      <c r="MUX51" s="150"/>
      <c r="MUY51" s="150"/>
      <c r="MUZ51" s="150"/>
      <c r="MVA51" s="150"/>
      <c r="MVB51" s="150"/>
      <c r="MVC51" s="150"/>
      <c r="MVD51" s="150"/>
      <c r="MVE51" s="150"/>
      <c r="MVF51" s="150"/>
      <c r="MVG51" s="150"/>
      <c r="MVH51" s="150"/>
      <c r="MVI51" s="150"/>
      <c r="MVJ51" s="150"/>
      <c r="MVK51" s="150"/>
      <c r="MVL51" s="150"/>
      <c r="MVM51" s="150"/>
      <c r="MVN51" s="150"/>
      <c r="MVO51" s="150"/>
      <c r="MVP51" s="150"/>
      <c r="MVQ51" s="150"/>
      <c r="MVR51" s="150"/>
      <c r="MVS51" s="150"/>
      <c r="MVT51" s="150"/>
      <c r="MVU51" s="150"/>
      <c r="MVV51" s="150"/>
      <c r="MVW51" s="150"/>
      <c r="MVX51" s="150"/>
      <c r="MVY51" s="150"/>
      <c r="MVZ51" s="150"/>
      <c r="MWA51" s="150"/>
      <c r="MWB51" s="150"/>
      <c r="MWC51" s="150"/>
      <c r="MWD51" s="150"/>
      <c r="MWE51" s="150"/>
      <c r="MWF51" s="150"/>
      <c r="MWG51" s="150"/>
      <c r="MWH51" s="150"/>
      <c r="MWI51" s="150"/>
      <c r="MWJ51" s="150"/>
      <c r="MWK51" s="150"/>
      <c r="MWL51" s="150"/>
      <c r="MWM51" s="150"/>
      <c r="MWN51" s="150"/>
      <c r="MWO51" s="150"/>
      <c r="MWP51" s="150"/>
      <c r="MWQ51" s="150"/>
      <c r="MWR51" s="150"/>
      <c r="MWS51" s="150"/>
      <c r="MWT51" s="150"/>
      <c r="MWU51" s="150"/>
      <c r="MWV51" s="150"/>
      <c r="MWW51" s="150"/>
      <c r="MWX51" s="150"/>
      <c r="MWY51" s="150"/>
      <c r="MWZ51" s="150"/>
      <c r="MXA51" s="150"/>
      <c r="MXB51" s="150"/>
      <c r="MXC51" s="150"/>
      <c r="MXD51" s="150"/>
      <c r="MXE51" s="150"/>
      <c r="MXF51" s="150"/>
      <c r="MXG51" s="150"/>
      <c r="MXH51" s="150"/>
      <c r="MXI51" s="150"/>
      <c r="MXJ51" s="150"/>
      <c r="MXK51" s="150"/>
      <c r="MXL51" s="150"/>
      <c r="MXM51" s="150"/>
      <c r="MXN51" s="150"/>
      <c r="MXO51" s="150"/>
      <c r="MXP51" s="150"/>
      <c r="MXQ51" s="150"/>
      <c r="MXR51" s="150"/>
      <c r="MXS51" s="150"/>
      <c r="MXT51" s="150"/>
      <c r="MXU51" s="150"/>
      <c r="MXV51" s="150"/>
      <c r="MXW51" s="150"/>
      <c r="MXX51" s="150"/>
      <c r="MXY51" s="150"/>
      <c r="MXZ51" s="150"/>
      <c r="MYA51" s="150"/>
      <c r="MYB51" s="150"/>
      <c r="MYC51" s="150"/>
      <c r="MYD51" s="150"/>
      <c r="MYE51" s="150"/>
      <c r="MYF51" s="150"/>
      <c r="MYG51" s="150"/>
      <c r="MYH51" s="150"/>
      <c r="MYI51" s="150"/>
      <c r="MYJ51" s="150"/>
      <c r="MYK51" s="150"/>
      <c r="MYL51" s="150"/>
      <c r="MYM51" s="150"/>
      <c r="MYN51" s="150"/>
      <c r="MYO51" s="150"/>
      <c r="MYP51" s="150"/>
      <c r="MYQ51" s="150"/>
      <c r="MYR51" s="150"/>
      <c r="MYS51" s="150"/>
      <c r="MYT51" s="150"/>
      <c r="MYU51" s="150"/>
      <c r="MYV51" s="150"/>
      <c r="MYW51" s="150"/>
      <c r="MYX51" s="150"/>
      <c r="MYY51" s="150"/>
      <c r="MYZ51" s="150"/>
      <c r="MZA51" s="150"/>
      <c r="MZB51" s="150"/>
      <c r="MZC51" s="150"/>
      <c r="MZD51" s="150"/>
      <c r="MZE51" s="150"/>
      <c r="MZF51" s="150"/>
      <c r="MZG51" s="150"/>
      <c r="MZH51" s="150"/>
      <c r="MZI51" s="150"/>
      <c r="MZJ51" s="150"/>
      <c r="MZK51" s="150"/>
      <c r="MZL51" s="150"/>
      <c r="MZM51" s="150"/>
      <c r="MZN51" s="150"/>
      <c r="MZO51" s="150"/>
      <c r="MZP51" s="150"/>
      <c r="MZQ51" s="150"/>
      <c r="MZR51" s="150"/>
      <c r="MZS51" s="150"/>
      <c r="MZT51" s="150"/>
      <c r="MZU51" s="150"/>
      <c r="MZV51" s="150"/>
      <c r="MZW51" s="150"/>
      <c r="MZX51" s="150"/>
      <c r="MZY51" s="150"/>
      <c r="MZZ51" s="150"/>
      <c r="NAA51" s="150"/>
      <c r="NAB51" s="150"/>
      <c r="NAC51" s="150"/>
      <c r="NAD51" s="150"/>
      <c r="NAE51" s="150"/>
      <c r="NAF51" s="150"/>
      <c r="NAG51" s="150"/>
      <c r="NAH51" s="150"/>
      <c r="NAI51" s="150"/>
      <c r="NAJ51" s="150"/>
      <c r="NAK51" s="150"/>
      <c r="NAL51" s="150"/>
      <c r="NAM51" s="150"/>
      <c r="NAN51" s="150"/>
      <c r="NAO51" s="150"/>
      <c r="NAP51" s="150"/>
      <c r="NAQ51" s="150"/>
      <c r="NAR51" s="150"/>
      <c r="NAS51" s="150"/>
      <c r="NAT51" s="150"/>
      <c r="NAU51" s="150"/>
      <c r="NAV51" s="150"/>
      <c r="NAW51" s="150"/>
      <c r="NAX51" s="150"/>
      <c r="NAY51" s="150"/>
      <c r="NAZ51" s="150"/>
      <c r="NBA51" s="150"/>
      <c r="NBB51" s="150"/>
      <c r="NBC51" s="150"/>
      <c r="NBD51" s="150"/>
      <c r="NBE51" s="150"/>
      <c r="NBF51" s="150"/>
      <c r="NBG51" s="150"/>
      <c r="NBH51" s="150"/>
      <c r="NBI51" s="150"/>
      <c r="NBJ51" s="150"/>
      <c r="NBK51" s="150"/>
      <c r="NBL51" s="150"/>
      <c r="NBM51" s="150"/>
      <c r="NBN51" s="150"/>
      <c r="NBO51" s="150"/>
      <c r="NBP51" s="150"/>
      <c r="NBQ51" s="150"/>
      <c r="NBR51" s="150"/>
      <c r="NBS51" s="150"/>
      <c r="NBT51" s="150"/>
      <c r="NBU51" s="150"/>
      <c r="NBV51" s="150"/>
      <c r="NBW51" s="150"/>
      <c r="NBX51" s="150"/>
      <c r="NBY51" s="150"/>
      <c r="NBZ51" s="150"/>
      <c r="NCA51" s="150"/>
      <c r="NCB51" s="150"/>
      <c r="NCC51" s="150"/>
      <c r="NCD51" s="150"/>
      <c r="NCE51" s="150"/>
      <c r="NCF51" s="150"/>
      <c r="NCG51" s="150"/>
      <c r="NCH51" s="150"/>
      <c r="NCI51" s="150"/>
      <c r="NCJ51" s="150"/>
      <c r="NCK51" s="150"/>
      <c r="NCL51" s="150"/>
      <c r="NCM51" s="150"/>
      <c r="NCN51" s="150"/>
      <c r="NCO51" s="150"/>
      <c r="NCP51" s="150"/>
      <c r="NCQ51" s="150"/>
      <c r="NCR51" s="150"/>
      <c r="NCS51" s="150"/>
      <c r="NCT51" s="150"/>
      <c r="NCU51" s="150"/>
      <c r="NCV51" s="150"/>
      <c r="NCW51" s="150"/>
      <c r="NCX51" s="150"/>
      <c r="NCY51" s="150"/>
      <c r="NCZ51" s="150"/>
      <c r="NDA51" s="150"/>
      <c r="NDB51" s="150"/>
      <c r="NDC51" s="150"/>
      <c r="NDD51" s="150"/>
      <c r="NDE51" s="150"/>
      <c r="NDF51" s="150"/>
      <c r="NDG51" s="150"/>
      <c r="NDH51" s="150"/>
      <c r="NDI51" s="150"/>
      <c r="NDJ51" s="150"/>
      <c r="NDK51" s="150"/>
      <c r="NDL51" s="150"/>
      <c r="NDM51" s="150"/>
      <c r="NDN51" s="150"/>
      <c r="NDO51" s="150"/>
      <c r="NDP51" s="150"/>
      <c r="NDQ51" s="150"/>
      <c r="NDR51" s="150"/>
      <c r="NDS51" s="150"/>
      <c r="NDT51" s="150"/>
      <c r="NDU51" s="150"/>
      <c r="NDV51" s="150"/>
      <c r="NDW51" s="150"/>
      <c r="NDX51" s="150"/>
      <c r="NDY51" s="150"/>
      <c r="NDZ51" s="150"/>
      <c r="NEA51" s="150"/>
      <c r="NEB51" s="150"/>
      <c r="NEC51" s="150"/>
      <c r="NED51" s="150"/>
      <c r="NEE51" s="150"/>
      <c r="NEF51" s="150"/>
      <c r="NEG51" s="150"/>
      <c r="NEH51" s="150"/>
      <c r="NEI51" s="150"/>
      <c r="NEJ51" s="150"/>
      <c r="NEK51" s="150"/>
      <c r="NEL51" s="150"/>
      <c r="NEM51" s="150"/>
      <c r="NEN51" s="150"/>
      <c r="NEO51" s="150"/>
      <c r="NEP51" s="150"/>
      <c r="NEQ51" s="150"/>
      <c r="NER51" s="150"/>
      <c r="NES51" s="150"/>
      <c r="NET51" s="150"/>
      <c r="NEU51" s="150"/>
      <c r="NEV51" s="150"/>
      <c r="NEW51" s="150"/>
      <c r="NEX51" s="150"/>
      <c r="NEY51" s="150"/>
      <c r="NEZ51" s="150"/>
      <c r="NFA51" s="150"/>
      <c r="NFB51" s="150"/>
      <c r="NFC51" s="150"/>
      <c r="NFD51" s="150"/>
      <c r="NFE51" s="150"/>
      <c r="NFF51" s="150"/>
      <c r="NFG51" s="150"/>
      <c r="NFH51" s="150"/>
      <c r="NFI51" s="150"/>
      <c r="NFJ51" s="150"/>
      <c r="NFK51" s="150"/>
      <c r="NFL51" s="150"/>
      <c r="NFM51" s="150"/>
      <c r="NFN51" s="150"/>
      <c r="NFO51" s="150"/>
      <c r="NFP51" s="150"/>
      <c r="NFQ51" s="150"/>
      <c r="NFR51" s="150"/>
      <c r="NFS51" s="150"/>
      <c r="NFT51" s="150"/>
      <c r="NFU51" s="150"/>
      <c r="NFV51" s="150"/>
      <c r="NFW51" s="150"/>
      <c r="NFX51" s="150"/>
      <c r="NFY51" s="150"/>
      <c r="NFZ51" s="150"/>
      <c r="NGA51" s="150"/>
      <c r="NGB51" s="150"/>
      <c r="NGC51" s="150"/>
      <c r="NGD51" s="150"/>
      <c r="NGE51" s="150"/>
      <c r="NGF51" s="150"/>
      <c r="NGG51" s="150"/>
      <c r="NGH51" s="150"/>
      <c r="NGI51" s="150"/>
      <c r="NGJ51" s="150"/>
      <c r="NGK51" s="150"/>
      <c r="NGL51" s="150"/>
      <c r="NGM51" s="150"/>
      <c r="NGN51" s="150"/>
      <c r="NGO51" s="150"/>
      <c r="NGP51" s="150"/>
      <c r="NGQ51" s="150"/>
      <c r="NGR51" s="150"/>
      <c r="NGS51" s="150"/>
      <c r="NGT51" s="150"/>
      <c r="NGU51" s="150"/>
      <c r="NGV51" s="150"/>
      <c r="NGW51" s="150"/>
      <c r="NGX51" s="150"/>
      <c r="NGY51" s="150"/>
      <c r="NGZ51" s="150"/>
      <c r="NHA51" s="150"/>
      <c r="NHB51" s="150"/>
      <c r="NHC51" s="150"/>
      <c r="NHD51" s="150"/>
      <c r="NHE51" s="150"/>
      <c r="NHF51" s="150"/>
      <c r="NHG51" s="150"/>
      <c r="NHH51" s="150"/>
      <c r="NHI51" s="150"/>
      <c r="NHJ51" s="150"/>
      <c r="NHK51" s="150"/>
      <c r="NHL51" s="150"/>
      <c r="NHM51" s="150"/>
      <c r="NHN51" s="150"/>
      <c r="NHO51" s="150"/>
      <c r="NHP51" s="150"/>
      <c r="NHQ51" s="150"/>
      <c r="NHR51" s="150"/>
      <c r="NHS51" s="150"/>
      <c r="NHT51" s="150"/>
      <c r="NHU51" s="150"/>
      <c r="NHV51" s="150"/>
      <c r="NHW51" s="150"/>
      <c r="NHX51" s="150"/>
      <c r="NHY51" s="150"/>
      <c r="NHZ51" s="150"/>
      <c r="NIA51" s="150"/>
      <c r="NIB51" s="150"/>
      <c r="NIC51" s="150"/>
      <c r="NID51" s="150"/>
      <c r="NIE51" s="150"/>
      <c r="NIF51" s="150"/>
      <c r="NIG51" s="150"/>
      <c r="NIH51" s="150"/>
      <c r="NII51" s="150"/>
      <c r="NIJ51" s="150"/>
      <c r="NIK51" s="150"/>
      <c r="NIL51" s="150"/>
      <c r="NIM51" s="150"/>
      <c r="NIN51" s="150"/>
      <c r="NIO51" s="150"/>
      <c r="NIP51" s="150"/>
      <c r="NIQ51" s="150"/>
      <c r="NIR51" s="150"/>
      <c r="NIS51" s="150"/>
      <c r="NIT51" s="150"/>
      <c r="NIU51" s="150"/>
      <c r="NIV51" s="150"/>
      <c r="NIW51" s="150"/>
      <c r="NIX51" s="150"/>
      <c r="NIY51" s="150"/>
      <c r="NIZ51" s="150"/>
      <c r="NJA51" s="150"/>
      <c r="NJB51" s="150"/>
      <c r="NJC51" s="150"/>
      <c r="NJD51" s="150"/>
      <c r="NJE51" s="150"/>
      <c r="NJF51" s="150"/>
      <c r="NJG51" s="150"/>
      <c r="NJH51" s="150"/>
      <c r="NJI51" s="150"/>
      <c r="NJJ51" s="150"/>
      <c r="NJK51" s="150"/>
      <c r="NJL51" s="150"/>
      <c r="NJM51" s="150"/>
      <c r="NJN51" s="150"/>
      <c r="NJO51" s="150"/>
      <c r="NJP51" s="150"/>
      <c r="NJQ51" s="150"/>
      <c r="NJR51" s="150"/>
      <c r="NJS51" s="150"/>
      <c r="NJT51" s="150"/>
      <c r="NJU51" s="150"/>
      <c r="NJV51" s="150"/>
      <c r="NJW51" s="150"/>
      <c r="NJX51" s="150"/>
      <c r="NJY51" s="150"/>
      <c r="NJZ51" s="150"/>
      <c r="NKA51" s="150"/>
      <c r="NKB51" s="150"/>
      <c r="NKC51" s="150"/>
      <c r="NKD51" s="150"/>
      <c r="NKE51" s="150"/>
      <c r="NKF51" s="150"/>
      <c r="NKG51" s="150"/>
      <c r="NKH51" s="150"/>
      <c r="NKI51" s="150"/>
      <c r="NKJ51" s="150"/>
      <c r="NKK51" s="150"/>
      <c r="NKL51" s="150"/>
      <c r="NKM51" s="150"/>
      <c r="NKN51" s="150"/>
      <c r="NKO51" s="150"/>
      <c r="NKP51" s="150"/>
      <c r="NKQ51" s="150"/>
      <c r="NKR51" s="150"/>
      <c r="NKS51" s="150"/>
      <c r="NKT51" s="150"/>
      <c r="NKU51" s="150"/>
      <c r="NKV51" s="150"/>
      <c r="NKW51" s="150"/>
      <c r="NKX51" s="150"/>
      <c r="NKY51" s="150"/>
      <c r="NKZ51" s="150"/>
      <c r="NLA51" s="150"/>
      <c r="NLB51" s="150"/>
      <c r="NLC51" s="150"/>
      <c r="NLD51" s="150"/>
      <c r="NLE51" s="150"/>
      <c r="NLF51" s="150"/>
      <c r="NLG51" s="150"/>
      <c r="NLH51" s="150"/>
      <c r="NLI51" s="150"/>
      <c r="NLJ51" s="150"/>
      <c r="NLK51" s="150"/>
      <c r="NLL51" s="150"/>
      <c r="NLM51" s="150"/>
      <c r="NLN51" s="150"/>
      <c r="NLO51" s="150"/>
      <c r="NLP51" s="150"/>
      <c r="NLQ51" s="150"/>
      <c r="NLR51" s="150"/>
      <c r="NLS51" s="150"/>
      <c r="NLT51" s="150"/>
      <c r="NLU51" s="150"/>
      <c r="NLV51" s="150"/>
      <c r="NLW51" s="150"/>
      <c r="NLX51" s="150"/>
      <c r="NLY51" s="150"/>
      <c r="NLZ51" s="150"/>
      <c r="NMA51" s="150"/>
      <c r="NMB51" s="150"/>
      <c r="NMC51" s="150"/>
      <c r="NMD51" s="150"/>
      <c r="NME51" s="150"/>
      <c r="NMF51" s="150"/>
      <c r="NMG51" s="150"/>
      <c r="NMH51" s="150"/>
      <c r="NMI51" s="150"/>
      <c r="NMJ51" s="150"/>
      <c r="NMK51" s="150"/>
      <c r="NML51" s="150"/>
      <c r="NMM51" s="150"/>
      <c r="NMN51" s="150"/>
      <c r="NMO51" s="150"/>
      <c r="NMP51" s="150"/>
      <c r="NMQ51" s="150"/>
      <c r="NMR51" s="150"/>
      <c r="NMS51" s="150"/>
      <c r="NMT51" s="150"/>
      <c r="NMU51" s="150"/>
      <c r="NMV51" s="150"/>
      <c r="NMW51" s="150"/>
      <c r="NMX51" s="150"/>
      <c r="NMY51" s="150"/>
      <c r="NMZ51" s="150"/>
      <c r="NNA51" s="150"/>
      <c r="NNB51" s="150"/>
      <c r="NNC51" s="150"/>
      <c r="NND51" s="150"/>
      <c r="NNE51" s="150"/>
      <c r="NNF51" s="150"/>
      <c r="NNG51" s="150"/>
      <c r="NNH51" s="150"/>
      <c r="NNI51" s="150"/>
      <c r="NNJ51" s="150"/>
      <c r="NNK51" s="150"/>
      <c r="NNL51" s="150"/>
      <c r="NNM51" s="150"/>
      <c r="NNN51" s="150"/>
      <c r="NNO51" s="150"/>
      <c r="NNP51" s="150"/>
      <c r="NNQ51" s="150"/>
      <c r="NNR51" s="150"/>
      <c r="NNS51" s="150"/>
      <c r="NNT51" s="150"/>
      <c r="NNU51" s="150"/>
      <c r="NNV51" s="150"/>
      <c r="NNW51" s="150"/>
      <c r="NNX51" s="150"/>
      <c r="NNY51" s="150"/>
      <c r="NNZ51" s="150"/>
      <c r="NOA51" s="150"/>
      <c r="NOB51" s="150"/>
      <c r="NOC51" s="150"/>
      <c r="NOD51" s="150"/>
      <c r="NOE51" s="150"/>
      <c r="NOF51" s="150"/>
      <c r="NOG51" s="150"/>
      <c r="NOH51" s="150"/>
      <c r="NOI51" s="150"/>
      <c r="NOJ51" s="150"/>
      <c r="NOK51" s="150"/>
      <c r="NOL51" s="150"/>
      <c r="NOM51" s="150"/>
      <c r="NON51" s="150"/>
      <c r="NOO51" s="150"/>
      <c r="NOP51" s="150"/>
      <c r="NOQ51" s="150"/>
      <c r="NOR51" s="150"/>
      <c r="NOS51" s="150"/>
      <c r="NOT51" s="150"/>
      <c r="NOU51" s="150"/>
      <c r="NOV51" s="150"/>
      <c r="NOW51" s="150"/>
      <c r="NOX51" s="150"/>
      <c r="NOY51" s="150"/>
      <c r="NOZ51" s="150"/>
      <c r="NPA51" s="150"/>
      <c r="NPB51" s="150"/>
      <c r="NPC51" s="150"/>
      <c r="NPD51" s="150"/>
      <c r="NPE51" s="150"/>
      <c r="NPF51" s="150"/>
      <c r="NPG51" s="150"/>
      <c r="NPH51" s="150"/>
      <c r="NPI51" s="150"/>
      <c r="NPJ51" s="150"/>
      <c r="NPK51" s="150"/>
      <c r="NPL51" s="150"/>
      <c r="NPM51" s="150"/>
      <c r="NPN51" s="150"/>
      <c r="NPO51" s="150"/>
      <c r="NPP51" s="150"/>
      <c r="NPQ51" s="150"/>
      <c r="NPR51" s="150"/>
      <c r="NPS51" s="150"/>
      <c r="NPT51" s="150"/>
      <c r="NPU51" s="150"/>
      <c r="NPV51" s="150"/>
      <c r="NPW51" s="150"/>
      <c r="NPX51" s="150"/>
      <c r="NPY51" s="150"/>
      <c r="NPZ51" s="150"/>
      <c r="NQA51" s="150"/>
      <c r="NQB51" s="150"/>
      <c r="NQC51" s="150"/>
      <c r="NQD51" s="150"/>
      <c r="NQE51" s="150"/>
      <c r="NQF51" s="150"/>
      <c r="NQG51" s="150"/>
      <c r="NQH51" s="150"/>
      <c r="NQI51" s="150"/>
      <c r="NQJ51" s="150"/>
      <c r="NQK51" s="150"/>
      <c r="NQL51" s="150"/>
      <c r="NQM51" s="150"/>
      <c r="NQN51" s="150"/>
      <c r="NQO51" s="150"/>
      <c r="NQP51" s="150"/>
      <c r="NQQ51" s="150"/>
      <c r="NQR51" s="150"/>
      <c r="NQS51" s="150"/>
      <c r="NQT51" s="150"/>
      <c r="NQU51" s="150"/>
      <c r="NQV51" s="150"/>
      <c r="NQW51" s="150"/>
      <c r="NQX51" s="150"/>
      <c r="NQY51" s="150"/>
      <c r="NQZ51" s="150"/>
      <c r="NRA51" s="150"/>
      <c r="NRB51" s="150"/>
      <c r="NRC51" s="150"/>
      <c r="NRD51" s="150"/>
      <c r="NRE51" s="150"/>
      <c r="NRF51" s="150"/>
      <c r="NRG51" s="150"/>
      <c r="NRH51" s="150"/>
      <c r="NRI51" s="150"/>
      <c r="NRJ51" s="150"/>
      <c r="NRK51" s="150"/>
      <c r="NRL51" s="150"/>
      <c r="NRM51" s="150"/>
      <c r="NRN51" s="150"/>
      <c r="NRO51" s="150"/>
      <c r="NRP51" s="150"/>
      <c r="NRQ51" s="150"/>
      <c r="NRR51" s="150"/>
      <c r="NRS51" s="150"/>
      <c r="NRT51" s="150"/>
      <c r="NRU51" s="150"/>
      <c r="NRV51" s="150"/>
      <c r="NRW51" s="150"/>
      <c r="NRX51" s="150"/>
      <c r="NRY51" s="150"/>
      <c r="NRZ51" s="150"/>
      <c r="NSA51" s="150"/>
      <c r="NSB51" s="150"/>
      <c r="NSC51" s="150"/>
      <c r="NSD51" s="150"/>
      <c r="NSE51" s="150"/>
      <c r="NSF51" s="150"/>
      <c r="NSG51" s="150"/>
      <c r="NSH51" s="150"/>
      <c r="NSI51" s="150"/>
      <c r="NSJ51" s="150"/>
      <c r="NSK51" s="150"/>
      <c r="NSL51" s="150"/>
      <c r="NSM51" s="150"/>
      <c r="NSN51" s="150"/>
      <c r="NSO51" s="150"/>
      <c r="NSP51" s="150"/>
      <c r="NSQ51" s="150"/>
      <c r="NSR51" s="150"/>
      <c r="NSS51" s="150"/>
      <c r="NST51" s="150"/>
      <c r="NSU51" s="150"/>
      <c r="NSV51" s="150"/>
      <c r="NSW51" s="150"/>
      <c r="NSX51" s="150"/>
      <c r="NSY51" s="150"/>
      <c r="NSZ51" s="150"/>
      <c r="NTA51" s="150"/>
      <c r="NTB51" s="150"/>
      <c r="NTC51" s="150"/>
      <c r="NTD51" s="150"/>
      <c r="NTE51" s="150"/>
      <c r="NTF51" s="150"/>
      <c r="NTG51" s="150"/>
      <c r="NTH51" s="150"/>
      <c r="NTI51" s="150"/>
      <c r="NTJ51" s="150"/>
      <c r="NTK51" s="150"/>
      <c r="NTL51" s="150"/>
      <c r="NTM51" s="150"/>
      <c r="NTN51" s="150"/>
      <c r="NTO51" s="150"/>
      <c r="NTP51" s="150"/>
      <c r="NTQ51" s="150"/>
      <c r="NTR51" s="150"/>
      <c r="NTS51" s="150"/>
      <c r="NTT51" s="150"/>
      <c r="NTU51" s="150"/>
      <c r="NTV51" s="150"/>
      <c r="NTW51" s="150"/>
      <c r="NTX51" s="150"/>
      <c r="NTY51" s="150"/>
      <c r="NTZ51" s="150"/>
      <c r="NUA51" s="150"/>
      <c r="NUB51" s="150"/>
      <c r="NUC51" s="150"/>
      <c r="NUD51" s="150"/>
      <c r="NUE51" s="150"/>
      <c r="NUF51" s="150"/>
      <c r="NUG51" s="150"/>
      <c r="NUH51" s="150"/>
      <c r="NUI51" s="150"/>
      <c r="NUJ51" s="150"/>
      <c r="NUK51" s="150"/>
      <c r="NUL51" s="150"/>
      <c r="NUM51" s="150"/>
      <c r="NUN51" s="150"/>
      <c r="NUO51" s="150"/>
      <c r="NUP51" s="150"/>
      <c r="NUQ51" s="150"/>
      <c r="NUR51" s="150"/>
      <c r="NUS51" s="150"/>
      <c r="NUT51" s="150"/>
      <c r="NUU51" s="150"/>
      <c r="NUV51" s="150"/>
      <c r="NUW51" s="150"/>
      <c r="NUX51" s="150"/>
      <c r="NUY51" s="150"/>
      <c r="NUZ51" s="150"/>
      <c r="NVA51" s="150"/>
      <c r="NVB51" s="150"/>
      <c r="NVC51" s="150"/>
      <c r="NVD51" s="150"/>
      <c r="NVE51" s="150"/>
      <c r="NVF51" s="150"/>
      <c r="NVG51" s="150"/>
      <c r="NVH51" s="150"/>
      <c r="NVI51" s="150"/>
      <c r="NVJ51" s="150"/>
      <c r="NVK51" s="150"/>
      <c r="NVL51" s="150"/>
      <c r="NVM51" s="150"/>
      <c r="NVN51" s="150"/>
      <c r="NVO51" s="150"/>
      <c r="NVP51" s="150"/>
      <c r="NVQ51" s="150"/>
      <c r="NVR51" s="150"/>
      <c r="NVS51" s="150"/>
      <c r="NVT51" s="150"/>
      <c r="NVU51" s="150"/>
      <c r="NVV51" s="150"/>
      <c r="NVW51" s="150"/>
      <c r="NVX51" s="150"/>
      <c r="NVY51" s="150"/>
      <c r="NVZ51" s="150"/>
      <c r="NWA51" s="150"/>
      <c r="NWB51" s="150"/>
      <c r="NWC51" s="150"/>
      <c r="NWD51" s="150"/>
      <c r="NWE51" s="150"/>
      <c r="NWF51" s="150"/>
      <c r="NWG51" s="150"/>
      <c r="NWH51" s="150"/>
      <c r="NWI51" s="150"/>
      <c r="NWJ51" s="150"/>
      <c r="NWK51" s="150"/>
      <c r="NWL51" s="150"/>
      <c r="NWM51" s="150"/>
      <c r="NWN51" s="150"/>
      <c r="NWO51" s="150"/>
      <c r="NWP51" s="150"/>
      <c r="NWQ51" s="150"/>
      <c r="NWR51" s="150"/>
      <c r="NWS51" s="150"/>
      <c r="NWT51" s="150"/>
      <c r="NWU51" s="150"/>
      <c r="NWV51" s="150"/>
      <c r="NWW51" s="150"/>
      <c r="NWX51" s="150"/>
      <c r="NWY51" s="150"/>
      <c r="NWZ51" s="150"/>
      <c r="NXA51" s="150"/>
      <c r="NXB51" s="150"/>
      <c r="NXC51" s="150"/>
      <c r="NXD51" s="150"/>
      <c r="NXE51" s="150"/>
      <c r="NXF51" s="150"/>
      <c r="NXG51" s="150"/>
      <c r="NXH51" s="150"/>
      <c r="NXI51" s="150"/>
      <c r="NXJ51" s="150"/>
      <c r="NXK51" s="150"/>
      <c r="NXL51" s="150"/>
      <c r="NXM51" s="150"/>
      <c r="NXN51" s="150"/>
      <c r="NXO51" s="150"/>
      <c r="NXP51" s="150"/>
      <c r="NXQ51" s="150"/>
      <c r="NXR51" s="150"/>
      <c r="NXS51" s="150"/>
      <c r="NXT51" s="150"/>
      <c r="NXU51" s="150"/>
      <c r="NXV51" s="150"/>
      <c r="NXW51" s="150"/>
      <c r="NXX51" s="150"/>
      <c r="NXY51" s="150"/>
      <c r="NXZ51" s="150"/>
      <c r="NYA51" s="150"/>
      <c r="NYB51" s="150"/>
      <c r="NYC51" s="150"/>
      <c r="NYD51" s="150"/>
      <c r="NYE51" s="150"/>
      <c r="NYF51" s="150"/>
      <c r="NYG51" s="150"/>
      <c r="NYH51" s="150"/>
      <c r="NYI51" s="150"/>
      <c r="NYJ51" s="150"/>
      <c r="NYK51" s="150"/>
      <c r="NYL51" s="150"/>
      <c r="NYM51" s="150"/>
      <c r="NYN51" s="150"/>
      <c r="NYO51" s="150"/>
      <c r="NYP51" s="150"/>
      <c r="NYQ51" s="150"/>
      <c r="NYR51" s="150"/>
      <c r="NYS51" s="150"/>
      <c r="NYT51" s="150"/>
      <c r="NYU51" s="150"/>
      <c r="NYV51" s="150"/>
      <c r="NYW51" s="150"/>
      <c r="NYX51" s="150"/>
      <c r="NYY51" s="150"/>
      <c r="NYZ51" s="150"/>
      <c r="NZA51" s="150"/>
      <c r="NZB51" s="150"/>
      <c r="NZC51" s="150"/>
      <c r="NZD51" s="150"/>
      <c r="NZE51" s="150"/>
      <c r="NZF51" s="150"/>
      <c r="NZG51" s="150"/>
      <c r="NZH51" s="150"/>
      <c r="NZI51" s="150"/>
      <c r="NZJ51" s="150"/>
      <c r="NZK51" s="150"/>
      <c r="NZL51" s="150"/>
      <c r="NZM51" s="150"/>
      <c r="NZN51" s="150"/>
      <c r="NZO51" s="150"/>
      <c r="NZP51" s="150"/>
      <c r="NZQ51" s="150"/>
      <c r="NZR51" s="150"/>
      <c r="NZS51" s="150"/>
      <c r="NZT51" s="150"/>
      <c r="NZU51" s="150"/>
      <c r="NZV51" s="150"/>
      <c r="NZW51" s="150"/>
      <c r="NZX51" s="150"/>
      <c r="NZY51" s="150"/>
      <c r="NZZ51" s="150"/>
      <c r="OAA51" s="150"/>
      <c r="OAB51" s="150"/>
      <c r="OAC51" s="150"/>
      <c r="OAD51" s="150"/>
      <c r="OAE51" s="150"/>
      <c r="OAF51" s="150"/>
      <c r="OAG51" s="150"/>
      <c r="OAH51" s="150"/>
      <c r="OAI51" s="150"/>
      <c r="OAJ51" s="150"/>
      <c r="OAK51" s="150"/>
      <c r="OAL51" s="150"/>
      <c r="OAM51" s="150"/>
      <c r="OAN51" s="150"/>
      <c r="OAO51" s="150"/>
      <c r="OAP51" s="150"/>
      <c r="OAQ51" s="150"/>
      <c r="OAR51" s="150"/>
      <c r="OAS51" s="150"/>
      <c r="OAT51" s="150"/>
      <c r="OAU51" s="150"/>
      <c r="OAV51" s="150"/>
      <c r="OAW51" s="150"/>
      <c r="OAX51" s="150"/>
      <c r="OAY51" s="150"/>
      <c r="OAZ51" s="150"/>
      <c r="OBA51" s="150"/>
      <c r="OBB51" s="150"/>
      <c r="OBC51" s="150"/>
      <c r="OBD51" s="150"/>
      <c r="OBE51" s="150"/>
      <c r="OBF51" s="150"/>
      <c r="OBG51" s="150"/>
      <c r="OBH51" s="150"/>
      <c r="OBI51" s="150"/>
      <c r="OBJ51" s="150"/>
      <c r="OBK51" s="150"/>
      <c r="OBL51" s="150"/>
      <c r="OBM51" s="150"/>
      <c r="OBN51" s="150"/>
      <c r="OBO51" s="150"/>
      <c r="OBP51" s="150"/>
      <c r="OBQ51" s="150"/>
      <c r="OBR51" s="150"/>
      <c r="OBS51" s="150"/>
      <c r="OBT51" s="150"/>
      <c r="OBU51" s="150"/>
      <c r="OBV51" s="150"/>
      <c r="OBW51" s="150"/>
      <c r="OBX51" s="150"/>
      <c r="OBY51" s="150"/>
      <c r="OBZ51" s="150"/>
      <c r="OCA51" s="150"/>
      <c r="OCB51" s="150"/>
      <c r="OCC51" s="150"/>
      <c r="OCD51" s="150"/>
      <c r="OCE51" s="150"/>
      <c r="OCF51" s="150"/>
      <c r="OCG51" s="150"/>
      <c r="OCH51" s="150"/>
      <c r="OCI51" s="150"/>
      <c r="OCJ51" s="150"/>
      <c r="OCK51" s="150"/>
      <c r="OCL51" s="150"/>
      <c r="OCM51" s="150"/>
      <c r="OCN51" s="150"/>
      <c r="OCO51" s="150"/>
      <c r="OCP51" s="150"/>
      <c r="OCQ51" s="150"/>
      <c r="OCR51" s="150"/>
      <c r="OCS51" s="150"/>
      <c r="OCT51" s="150"/>
      <c r="OCU51" s="150"/>
      <c r="OCV51" s="150"/>
      <c r="OCW51" s="150"/>
      <c r="OCX51" s="150"/>
      <c r="OCY51" s="150"/>
      <c r="OCZ51" s="150"/>
      <c r="ODA51" s="150"/>
      <c r="ODB51" s="150"/>
      <c r="ODC51" s="150"/>
      <c r="ODD51" s="150"/>
      <c r="ODE51" s="150"/>
      <c r="ODF51" s="150"/>
      <c r="ODG51" s="150"/>
      <c r="ODH51" s="150"/>
      <c r="ODI51" s="150"/>
      <c r="ODJ51" s="150"/>
      <c r="ODK51" s="150"/>
      <c r="ODL51" s="150"/>
      <c r="ODM51" s="150"/>
      <c r="ODN51" s="150"/>
      <c r="ODO51" s="150"/>
      <c r="ODP51" s="150"/>
      <c r="ODQ51" s="150"/>
      <c r="ODR51" s="150"/>
      <c r="ODS51" s="150"/>
      <c r="ODT51" s="150"/>
      <c r="ODU51" s="150"/>
      <c r="ODV51" s="150"/>
      <c r="ODW51" s="150"/>
      <c r="ODX51" s="150"/>
      <c r="ODY51" s="150"/>
      <c r="ODZ51" s="150"/>
      <c r="OEA51" s="150"/>
      <c r="OEB51" s="150"/>
      <c r="OEC51" s="150"/>
      <c r="OED51" s="150"/>
      <c r="OEE51" s="150"/>
      <c r="OEF51" s="150"/>
      <c r="OEG51" s="150"/>
      <c r="OEH51" s="150"/>
      <c r="OEI51" s="150"/>
      <c r="OEJ51" s="150"/>
      <c r="OEK51" s="150"/>
      <c r="OEL51" s="150"/>
      <c r="OEM51" s="150"/>
      <c r="OEN51" s="150"/>
      <c r="OEO51" s="150"/>
      <c r="OEP51" s="150"/>
      <c r="OEQ51" s="150"/>
      <c r="OER51" s="150"/>
      <c r="OES51" s="150"/>
      <c r="OET51" s="150"/>
      <c r="OEU51" s="150"/>
      <c r="OEV51" s="150"/>
      <c r="OEW51" s="150"/>
      <c r="OEX51" s="150"/>
      <c r="OEY51" s="150"/>
      <c r="OEZ51" s="150"/>
      <c r="OFA51" s="150"/>
      <c r="OFB51" s="150"/>
      <c r="OFC51" s="150"/>
      <c r="OFD51" s="150"/>
      <c r="OFE51" s="150"/>
      <c r="OFF51" s="150"/>
      <c r="OFG51" s="150"/>
      <c r="OFH51" s="150"/>
      <c r="OFI51" s="150"/>
      <c r="OFJ51" s="150"/>
      <c r="OFK51" s="150"/>
      <c r="OFL51" s="150"/>
      <c r="OFM51" s="150"/>
      <c r="OFN51" s="150"/>
      <c r="OFO51" s="150"/>
      <c r="OFP51" s="150"/>
      <c r="OFQ51" s="150"/>
      <c r="OFR51" s="150"/>
      <c r="OFS51" s="150"/>
      <c r="OFT51" s="150"/>
      <c r="OFU51" s="150"/>
      <c r="OFV51" s="150"/>
      <c r="OFW51" s="150"/>
      <c r="OFX51" s="150"/>
      <c r="OFY51" s="150"/>
      <c r="OFZ51" s="150"/>
      <c r="OGA51" s="150"/>
      <c r="OGB51" s="150"/>
      <c r="OGC51" s="150"/>
      <c r="OGD51" s="150"/>
      <c r="OGE51" s="150"/>
      <c r="OGF51" s="150"/>
      <c r="OGG51" s="150"/>
      <c r="OGH51" s="150"/>
      <c r="OGI51" s="150"/>
      <c r="OGJ51" s="150"/>
      <c r="OGK51" s="150"/>
      <c r="OGL51" s="150"/>
      <c r="OGM51" s="150"/>
      <c r="OGN51" s="150"/>
      <c r="OGO51" s="150"/>
      <c r="OGP51" s="150"/>
      <c r="OGQ51" s="150"/>
      <c r="OGR51" s="150"/>
      <c r="OGS51" s="150"/>
      <c r="OGT51" s="150"/>
      <c r="OGU51" s="150"/>
      <c r="OGV51" s="150"/>
      <c r="OGW51" s="150"/>
      <c r="OGX51" s="150"/>
      <c r="OGY51" s="150"/>
      <c r="OGZ51" s="150"/>
      <c r="OHA51" s="150"/>
      <c r="OHB51" s="150"/>
      <c r="OHC51" s="150"/>
      <c r="OHD51" s="150"/>
      <c r="OHE51" s="150"/>
      <c r="OHF51" s="150"/>
      <c r="OHG51" s="150"/>
      <c r="OHH51" s="150"/>
      <c r="OHI51" s="150"/>
      <c r="OHJ51" s="150"/>
      <c r="OHK51" s="150"/>
      <c r="OHL51" s="150"/>
      <c r="OHM51" s="150"/>
      <c r="OHN51" s="150"/>
      <c r="OHO51" s="150"/>
      <c r="OHP51" s="150"/>
      <c r="OHQ51" s="150"/>
      <c r="OHR51" s="150"/>
      <c r="OHS51" s="150"/>
      <c r="OHT51" s="150"/>
      <c r="OHU51" s="150"/>
      <c r="OHV51" s="150"/>
      <c r="OHW51" s="150"/>
      <c r="OHX51" s="150"/>
      <c r="OHY51" s="150"/>
      <c r="OHZ51" s="150"/>
      <c r="OIA51" s="150"/>
      <c r="OIB51" s="150"/>
      <c r="OIC51" s="150"/>
      <c r="OID51" s="150"/>
      <c r="OIE51" s="150"/>
      <c r="OIF51" s="150"/>
      <c r="OIG51" s="150"/>
      <c r="OIH51" s="150"/>
      <c r="OII51" s="150"/>
      <c r="OIJ51" s="150"/>
      <c r="OIK51" s="150"/>
      <c r="OIL51" s="150"/>
      <c r="OIM51" s="150"/>
      <c r="OIN51" s="150"/>
      <c r="OIO51" s="150"/>
      <c r="OIP51" s="150"/>
      <c r="OIQ51" s="150"/>
      <c r="OIR51" s="150"/>
      <c r="OIS51" s="150"/>
      <c r="OIT51" s="150"/>
      <c r="OIU51" s="150"/>
      <c r="OIV51" s="150"/>
      <c r="OIW51" s="150"/>
      <c r="OIX51" s="150"/>
      <c r="OIY51" s="150"/>
      <c r="OIZ51" s="150"/>
      <c r="OJA51" s="150"/>
      <c r="OJB51" s="150"/>
      <c r="OJC51" s="150"/>
      <c r="OJD51" s="150"/>
      <c r="OJE51" s="150"/>
      <c r="OJF51" s="150"/>
      <c r="OJG51" s="150"/>
      <c r="OJH51" s="150"/>
      <c r="OJI51" s="150"/>
      <c r="OJJ51" s="150"/>
      <c r="OJK51" s="150"/>
      <c r="OJL51" s="150"/>
      <c r="OJM51" s="150"/>
      <c r="OJN51" s="150"/>
      <c r="OJO51" s="150"/>
      <c r="OJP51" s="150"/>
      <c r="OJQ51" s="150"/>
      <c r="OJR51" s="150"/>
      <c r="OJS51" s="150"/>
      <c r="OJT51" s="150"/>
      <c r="OJU51" s="150"/>
      <c r="OJV51" s="150"/>
      <c r="OJW51" s="150"/>
      <c r="OJX51" s="150"/>
      <c r="OJY51" s="150"/>
      <c r="OJZ51" s="150"/>
      <c r="OKA51" s="150"/>
      <c r="OKB51" s="150"/>
      <c r="OKC51" s="150"/>
      <c r="OKD51" s="150"/>
      <c r="OKE51" s="150"/>
      <c r="OKF51" s="150"/>
      <c r="OKG51" s="150"/>
      <c r="OKH51" s="150"/>
      <c r="OKI51" s="150"/>
      <c r="OKJ51" s="150"/>
      <c r="OKK51" s="150"/>
      <c r="OKL51" s="150"/>
      <c r="OKM51" s="150"/>
      <c r="OKN51" s="150"/>
      <c r="OKO51" s="150"/>
      <c r="OKP51" s="150"/>
      <c r="OKQ51" s="150"/>
      <c r="OKR51" s="150"/>
      <c r="OKS51" s="150"/>
      <c r="OKT51" s="150"/>
      <c r="OKU51" s="150"/>
      <c r="OKV51" s="150"/>
      <c r="OKW51" s="150"/>
      <c r="OKX51" s="150"/>
      <c r="OKY51" s="150"/>
      <c r="OKZ51" s="150"/>
      <c r="OLA51" s="150"/>
      <c r="OLB51" s="150"/>
      <c r="OLC51" s="150"/>
      <c r="OLD51" s="150"/>
      <c r="OLE51" s="150"/>
      <c r="OLF51" s="150"/>
      <c r="OLG51" s="150"/>
      <c r="OLH51" s="150"/>
      <c r="OLI51" s="150"/>
      <c r="OLJ51" s="150"/>
      <c r="OLK51" s="150"/>
      <c r="OLL51" s="150"/>
      <c r="OLM51" s="150"/>
      <c r="OLN51" s="150"/>
      <c r="OLO51" s="150"/>
      <c r="OLP51" s="150"/>
      <c r="OLQ51" s="150"/>
      <c r="OLR51" s="150"/>
      <c r="OLS51" s="150"/>
      <c r="OLT51" s="150"/>
      <c r="OLU51" s="150"/>
      <c r="OLV51" s="150"/>
      <c r="OLW51" s="150"/>
      <c r="OLX51" s="150"/>
      <c r="OLY51" s="150"/>
      <c r="OLZ51" s="150"/>
      <c r="OMA51" s="150"/>
      <c r="OMB51" s="150"/>
      <c r="OMC51" s="150"/>
      <c r="OMD51" s="150"/>
      <c r="OME51" s="150"/>
      <c r="OMF51" s="150"/>
      <c r="OMG51" s="150"/>
      <c r="OMH51" s="150"/>
      <c r="OMI51" s="150"/>
      <c r="OMJ51" s="150"/>
      <c r="OMK51" s="150"/>
      <c r="OML51" s="150"/>
      <c r="OMM51" s="150"/>
      <c r="OMN51" s="150"/>
      <c r="OMO51" s="150"/>
      <c r="OMP51" s="150"/>
      <c r="OMQ51" s="150"/>
      <c r="OMR51" s="150"/>
      <c r="OMS51" s="150"/>
      <c r="OMT51" s="150"/>
      <c r="OMU51" s="150"/>
      <c r="OMV51" s="150"/>
      <c r="OMW51" s="150"/>
      <c r="OMX51" s="150"/>
      <c r="OMY51" s="150"/>
      <c r="OMZ51" s="150"/>
      <c r="ONA51" s="150"/>
      <c r="ONB51" s="150"/>
      <c r="ONC51" s="150"/>
      <c r="OND51" s="150"/>
      <c r="ONE51" s="150"/>
      <c r="ONF51" s="150"/>
      <c r="ONG51" s="150"/>
      <c r="ONH51" s="150"/>
      <c r="ONI51" s="150"/>
      <c r="ONJ51" s="150"/>
      <c r="ONK51" s="150"/>
      <c r="ONL51" s="150"/>
      <c r="ONM51" s="150"/>
      <c r="ONN51" s="150"/>
      <c r="ONO51" s="150"/>
      <c r="ONP51" s="150"/>
      <c r="ONQ51" s="150"/>
      <c r="ONR51" s="150"/>
      <c r="ONS51" s="150"/>
      <c r="ONT51" s="150"/>
      <c r="ONU51" s="150"/>
      <c r="ONV51" s="150"/>
      <c r="ONW51" s="150"/>
      <c r="ONX51" s="150"/>
      <c r="ONY51" s="150"/>
      <c r="ONZ51" s="150"/>
      <c r="OOA51" s="150"/>
      <c r="OOB51" s="150"/>
      <c r="OOC51" s="150"/>
      <c r="OOD51" s="150"/>
      <c r="OOE51" s="150"/>
      <c r="OOF51" s="150"/>
      <c r="OOG51" s="150"/>
      <c r="OOH51" s="150"/>
      <c r="OOI51" s="150"/>
      <c r="OOJ51" s="150"/>
      <c r="OOK51" s="150"/>
      <c r="OOL51" s="150"/>
      <c r="OOM51" s="150"/>
      <c r="OON51" s="150"/>
      <c r="OOO51" s="150"/>
      <c r="OOP51" s="150"/>
      <c r="OOQ51" s="150"/>
      <c r="OOR51" s="150"/>
      <c r="OOS51" s="150"/>
      <c r="OOT51" s="150"/>
      <c r="OOU51" s="150"/>
      <c r="OOV51" s="150"/>
      <c r="OOW51" s="150"/>
      <c r="OOX51" s="150"/>
      <c r="OOY51" s="150"/>
      <c r="OOZ51" s="150"/>
      <c r="OPA51" s="150"/>
      <c r="OPB51" s="150"/>
      <c r="OPC51" s="150"/>
      <c r="OPD51" s="150"/>
      <c r="OPE51" s="150"/>
      <c r="OPF51" s="150"/>
      <c r="OPG51" s="150"/>
      <c r="OPH51" s="150"/>
      <c r="OPI51" s="150"/>
      <c r="OPJ51" s="150"/>
      <c r="OPK51" s="150"/>
      <c r="OPL51" s="150"/>
      <c r="OPM51" s="150"/>
      <c r="OPN51" s="150"/>
      <c r="OPO51" s="150"/>
      <c r="OPP51" s="150"/>
      <c r="OPQ51" s="150"/>
      <c r="OPR51" s="150"/>
      <c r="OPS51" s="150"/>
      <c r="OPT51" s="150"/>
      <c r="OPU51" s="150"/>
      <c r="OPV51" s="150"/>
      <c r="OPW51" s="150"/>
      <c r="OPX51" s="150"/>
      <c r="OPY51" s="150"/>
      <c r="OPZ51" s="150"/>
      <c r="OQA51" s="150"/>
      <c r="OQB51" s="150"/>
      <c r="OQC51" s="150"/>
      <c r="OQD51" s="150"/>
      <c r="OQE51" s="150"/>
      <c r="OQF51" s="150"/>
      <c r="OQG51" s="150"/>
      <c r="OQH51" s="150"/>
      <c r="OQI51" s="150"/>
      <c r="OQJ51" s="150"/>
      <c r="OQK51" s="150"/>
      <c r="OQL51" s="150"/>
      <c r="OQM51" s="150"/>
      <c r="OQN51" s="150"/>
      <c r="OQO51" s="150"/>
      <c r="OQP51" s="150"/>
      <c r="OQQ51" s="150"/>
      <c r="OQR51" s="150"/>
      <c r="OQS51" s="150"/>
      <c r="OQT51" s="150"/>
      <c r="OQU51" s="150"/>
      <c r="OQV51" s="150"/>
      <c r="OQW51" s="150"/>
      <c r="OQX51" s="150"/>
      <c r="OQY51" s="150"/>
      <c r="OQZ51" s="150"/>
      <c r="ORA51" s="150"/>
      <c r="ORB51" s="150"/>
      <c r="ORC51" s="150"/>
      <c r="ORD51" s="150"/>
      <c r="ORE51" s="150"/>
      <c r="ORF51" s="150"/>
      <c r="ORG51" s="150"/>
      <c r="ORH51" s="150"/>
      <c r="ORI51" s="150"/>
      <c r="ORJ51" s="150"/>
      <c r="ORK51" s="150"/>
      <c r="ORL51" s="150"/>
      <c r="ORM51" s="150"/>
      <c r="ORN51" s="150"/>
      <c r="ORO51" s="150"/>
      <c r="ORP51" s="150"/>
      <c r="ORQ51" s="150"/>
      <c r="ORR51" s="150"/>
      <c r="ORS51" s="150"/>
      <c r="ORT51" s="150"/>
      <c r="ORU51" s="150"/>
      <c r="ORV51" s="150"/>
      <c r="ORW51" s="150"/>
      <c r="ORX51" s="150"/>
      <c r="ORY51" s="150"/>
      <c r="ORZ51" s="150"/>
      <c r="OSA51" s="150"/>
      <c r="OSB51" s="150"/>
      <c r="OSC51" s="150"/>
      <c r="OSD51" s="150"/>
      <c r="OSE51" s="150"/>
      <c r="OSF51" s="150"/>
      <c r="OSG51" s="150"/>
      <c r="OSH51" s="150"/>
      <c r="OSI51" s="150"/>
      <c r="OSJ51" s="150"/>
      <c r="OSK51" s="150"/>
      <c r="OSL51" s="150"/>
      <c r="OSM51" s="150"/>
      <c r="OSN51" s="150"/>
      <c r="OSO51" s="150"/>
      <c r="OSP51" s="150"/>
      <c r="OSQ51" s="150"/>
      <c r="OSR51" s="150"/>
      <c r="OSS51" s="150"/>
      <c r="OST51" s="150"/>
      <c r="OSU51" s="150"/>
      <c r="OSV51" s="150"/>
      <c r="OSW51" s="150"/>
      <c r="OSX51" s="150"/>
      <c r="OSY51" s="150"/>
      <c r="OSZ51" s="150"/>
      <c r="OTA51" s="150"/>
      <c r="OTB51" s="150"/>
      <c r="OTC51" s="150"/>
      <c r="OTD51" s="150"/>
      <c r="OTE51" s="150"/>
      <c r="OTF51" s="150"/>
      <c r="OTG51" s="150"/>
      <c r="OTH51" s="150"/>
      <c r="OTI51" s="150"/>
      <c r="OTJ51" s="150"/>
      <c r="OTK51" s="150"/>
      <c r="OTL51" s="150"/>
      <c r="OTM51" s="150"/>
      <c r="OTN51" s="150"/>
      <c r="OTO51" s="150"/>
      <c r="OTP51" s="150"/>
      <c r="OTQ51" s="150"/>
      <c r="OTR51" s="150"/>
      <c r="OTS51" s="150"/>
      <c r="OTT51" s="150"/>
      <c r="OTU51" s="150"/>
      <c r="OTV51" s="150"/>
      <c r="OTW51" s="150"/>
      <c r="OTX51" s="150"/>
      <c r="OTY51" s="150"/>
      <c r="OTZ51" s="150"/>
      <c r="OUA51" s="150"/>
      <c r="OUB51" s="150"/>
      <c r="OUC51" s="150"/>
      <c r="OUD51" s="150"/>
      <c r="OUE51" s="150"/>
      <c r="OUF51" s="150"/>
      <c r="OUG51" s="150"/>
      <c r="OUH51" s="150"/>
      <c r="OUI51" s="150"/>
      <c r="OUJ51" s="150"/>
      <c r="OUK51" s="150"/>
      <c r="OUL51" s="150"/>
      <c r="OUM51" s="150"/>
      <c r="OUN51" s="150"/>
      <c r="OUO51" s="150"/>
      <c r="OUP51" s="150"/>
      <c r="OUQ51" s="150"/>
      <c r="OUR51" s="150"/>
      <c r="OUS51" s="150"/>
      <c r="OUT51" s="150"/>
      <c r="OUU51" s="150"/>
      <c r="OUV51" s="150"/>
      <c r="OUW51" s="150"/>
      <c r="OUX51" s="150"/>
      <c r="OUY51" s="150"/>
      <c r="OUZ51" s="150"/>
      <c r="OVA51" s="150"/>
      <c r="OVB51" s="150"/>
      <c r="OVC51" s="150"/>
      <c r="OVD51" s="150"/>
      <c r="OVE51" s="150"/>
      <c r="OVF51" s="150"/>
      <c r="OVG51" s="150"/>
      <c r="OVH51" s="150"/>
      <c r="OVI51" s="150"/>
      <c r="OVJ51" s="150"/>
      <c r="OVK51" s="150"/>
      <c r="OVL51" s="150"/>
      <c r="OVM51" s="150"/>
      <c r="OVN51" s="150"/>
      <c r="OVO51" s="150"/>
      <c r="OVP51" s="150"/>
      <c r="OVQ51" s="150"/>
      <c r="OVR51" s="150"/>
      <c r="OVS51" s="150"/>
      <c r="OVT51" s="150"/>
      <c r="OVU51" s="150"/>
      <c r="OVV51" s="150"/>
      <c r="OVW51" s="150"/>
      <c r="OVX51" s="150"/>
      <c r="OVY51" s="150"/>
      <c r="OVZ51" s="150"/>
      <c r="OWA51" s="150"/>
      <c r="OWB51" s="150"/>
      <c r="OWC51" s="150"/>
      <c r="OWD51" s="150"/>
      <c r="OWE51" s="150"/>
      <c r="OWF51" s="150"/>
      <c r="OWG51" s="150"/>
      <c r="OWH51" s="150"/>
      <c r="OWI51" s="150"/>
      <c r="OWJ51" s="150"/>
      <c r="OWK51" s="150"/>
      <c r="OWL51" s="150"/>
      <c r="OWM51" s="150"/>
      <c r="OWN51" s="150"/>
      <c r="OWO51" s="150"/>
      <c r="OWP51" s="150"/>
      <c r="OWQ51" s="150"/>
      <c r="OWR51" s="150"/>
      <c r="OWS51" s="150"/>
      <c r="OWT51" s="150"/>
      <c r="OWU51" s="150"/>
      <c r="OWV51" s="150"/>
      <c r="OWW51" s="150"/>
      <c r="OWX51" s="150"/>
      <c r="OWY51" s="150"/>
      <c r="OWZ51" s="150"/>
      <c r="OXA51" s="150"/>
      <c r="OXB51" s="150"/>
      <c r="OXC51" s="150"/>
      <c r="OXD51" s="150"/>
      <c r="OXE51" s="150"/>
      <c r="OXF51" s="150"/>
      <c r="OXG51" s="150"/>
      <c r="OXH51" s="150"/>
      <c r="OXI51" s="150"/>
      <c r="OXJ51" s="150"/>
      <c r="OXK51" s="150"/>
      <c r="OXL51" s="150"/>
      <c r="OXM51" s="150"/>
      <c r="OXN51" s="150"/>
      <c r="OXO51" s="150"/>
      <c r="OXP51" s="150"/>
      <c r="OXQ51" s="150"/>
      <c r="OXR51" s="150"/>
      <c r="OXS51" s="150"/>
      <c r="OXT51" s="150"/>
      <c r="OXU51" s="150"/>
      <c r="OXV51" s="150"/>
      <c r="OXW51" s="150"/>
      <c r="OXX51" s="150"/>
      <c r="OXY51" s="150"/>
      <c r="OXZ51" s="150"/>
      <c r="OYA51" s="150"/>
      <c r="OYB51" s="150"/>
      <c r="OYC51" s="150"/>
      <c r="OYD51" s="150"/>
      <c r="OYE51" s="150"/>
      <c r="OYF51" s="150"/>
      <c r="OYG51" s="150"/>
      <c r="OYH51" s="150"/>
      <c r="OYI51" s="150"/>
      <c r="OYJ51" s="150"/>
      <c r="OYK51" s="150"/>
      <c r="OYL51" s="150"/>
      <c r="OYM51" s="150"/>
      <c r="OYN51" s="150"/>
      <c r="OYO51" s="150"/>
      <c r="OYP51" s="150"/>
      <c r="OYQ51" s="150"/>
      <c r="OYR51" s="150"/>
      <c r="OYS51" s="150"/>
      <c r="OYT51" s="150"/>
      <c r="OYU51" s="150"/>
      <c r="OYV51" s="150"/>
      <c r="OYW51" s="150"/>
      <c r="OYX51" s="150"/>
      <c r="OYY51" s="150"/>
      <c r="OYZ51" s="150"/>
      <c r="OZA51" s="150"/>
      <c r="OZB51" s="150"/>
      <c r="OZC51" s="150"/>
      <c r="OZD51" s="150"/>
      <c r="OZE51" s="150"/>
      <c r="OZF51" s="150"/>
      <c r="OZG51" s="150"/>
      <c r="OZH51" s="150"/>
      <c r="OZI51" s="150"/>
      <c r="OZJ51" s="150"/>
      <c r="OZK51" s="150"/>
      <c r="OZL51" s="150"/>
      <c r="OZM51" s="150"/>
      <c r="OZN51" s="150"/>
      <c r="OZO51" s="150"/>
      <c r="OZP51" s="150"/>
      <c r="OZQ51" s="150"/>
      <c r="OZR51" s="150"/>
      <c r="OZS51" s="150"/>
      <c r="OZT51" s="150"/>
      <c r="OZU51" s="150"/>
      <c r="OZV51" s="150"/>
      <c r="OZW51" s="150"/>
      <c r="OZX51" s="150"/>
      <c r="OZY51" s="150"/>
      <c r="OZZ51" s="150"/>
      <c r="PAA51" s="150"/>
      <c r="PAB51" s="150"/>
      <c r="PAC51" s="150"/>
      <c r="PAD51" s="150"/>
      <c r="PAE51" s="150"/>
      <c r="PAF51" s="150"/>
      <c r="PAG51" s="150"/>
      <c r="PAH51" s="150"/>
      <c r="PAI51" s="150"/>
      <c r="PAJ51" s="150"/>
      <c r="PAK51" s="150"/>
      <c r="PAL51" s="150"/>
      <c r="PAM51" s="150"/>
      <c r="PAN51" s="150"/>
      <c r="PAO51" s="150"/>
      <c r="PAP51" s="150"/>
      <c r="PAQ51" s="150"/>
      <c r="PAR51" s="150"/>
      <c r="PAS51" s="150"/>
      <c r="PAT51" s="150"/>
      <c r="PAU51" s="150"/>
      <c r="PAV51" s="150"/>
      <c r="PAW51" s="150"/>
      <c r="PAX51" s="150"/>
      <c r="PAY51" s="150"/>
      <c r="PAZ51" s="150"/>
      <c r="PBA51" s="150"/>
      <c r="PBB51" s="150"/>
      <c r="PBC51" s="150"/>
      <c r="PBD51" s="150"/>
      <c r="PBE51" s="150"/>
      <c r="PBF51" s="150"/>
      <c r="PBG51" s="150"/>
      <c r="PBH51" s="150"/>
      <c r="PBI51" s="150"/>
      <c r="PBJ51" s="150"/>
      <c r="PBK51" s="150"/>
      <c r="PBL51" s="150"/>
      <c r="PBM51" s="150"/>
      <c r="PBN51" s="150"/>
      <c r="PBO51" s="150"/>
      <c r="PBP51" s="150"/>
      <c r="PBQ51" s="150"/>
      <c r="PBR51" s="150"/>
      <c r="PBS51" s="150"/>
      <c r="PBT51" s="150"/>
      <c r="PBU51" s="150"/>
      <c r="PBV51" s="150"/>
      <c r="PBW51" s="150"/>
      <c r="PBX51" s="150"/>
      <c r="PBY51" s="150"/>
      <c r="PBZ51" s="150"/>
      <c r="PCA51" s="150"/>
      <c r="PCB51" s="150"/>
      <c r="PCC51" s="150"/>
      <c r="PCD51" s="150"/>
      <c r="PCE51" s="150"/>
      <c r="PCF51" s="150"/>
      <c r="PCG51" s="150"/>
      <c r="PCH51" s="150"/>
      <c r="PCI51" s="150"/>
      <c r="PCJ51" s="150"/>
      <c r="PCK51" s="150"/>
      <c r="PCL51" s="150"/>
      <c r="PCM51" s="150"/>
      <c r="PCN51" s="150"/>
      <c r="PCO51" s="150"/>
      <c r="PCP51" s="150"/>
      <c r="PCQ51" s="150"/>
      <c r="PCR51" s="150"/>
      <c r="PCS51" s="150"/>
      <c r="PCT51" s="150"/>
      <c r="PCU51" s="150"/>
      <c r="PCV51" s="150"/>
      <c r="PCW51" s="150"/>
      <c r="PCX51" s="150"/>
      <c r="PCY51" s="150"/>
      <c r="PCZ51" s="150"/>
      <c r="PDA51" s="150"/>
      <c r="PDB51" s="150"/>
      <c r="PDC51" s="150"/>
      <c r="PDD51" s="150"/>
      <c r="PDE51" s="150"/>
      <c r="PDF51" s="150"/>
      <c r="PDG51" s="150"/>
      <c r="PDH51" s="150"/>
      <c r="PDI51" s="150"/>
      <c r="PDJ51" s="150"/>
      <c r="PDK51" s="150"/>
      <c r="PDL51" s="150"/>
      <c r="PDM51" s="150"/>
      <c r="PDN51" s="150"/>
      <c r="PDO51" s="150"/>
      <c r="PDP51" s="150"/>
      <c r="PDQ51" s="150"/>
      <c r="PDR51" s="150"/>
      <c r="PDS51" s="150"/>
      <c r="PDT51" s="150"/>
      <c r="PDU51" s="150"/>
      <c r="PDV51" s="150"/>
      <c r="PDW51" s="150"/>
      <c r="PDX51" s="150"/>
      <c r="PDY51" s="150"/>
      <c r="PDZ51" s="150"/>
      <c r="PEA51" s="150"/>
      <c r="PEB51" s="150"/>
      <c r="PEC51" s="150"/>
      <c r="PED51" s="150"/>
      <c r="PEE51" s="150"/>
      <c r="PEF51" s="150"/>
      <c r="PEG51" s="150"/>
      <c r="PEH51" s="150"/>
      <c r="PEI51" s="150"/>
      <c r="PEJ51" s="150"/>
      <c r="PEK51" s="150"/>
      <c r="PEL51" s="150"/>
      <c r="PEM51" s="150"/>
      <c r="PEN51" s="150"/>
      <c r="PEO51" s="150"/>
      <c r="PEP51" s="150"/>
      <c r="PEQ51" s="150"/>
      <c r="PER51" s="150"/>
      <c r="PES51" s="150"/>
      <c r="PET51" s="150"/>
      <c r="PEU51" s="150"/>
      <c r="PEV51" s="150"/>
      <c r="PEW51" s="150"/>
      <c r="PEX51" s="150"/>
      <c r="PEY51" s="150"/>
      <c r="PEZ51" s="150"/>
      <c r="PFA51" s="150"/>
      <c r="PFB51" s="150"/>
      <c r="PFC51" s="150"/>
      <c r="PFD51" s="150"/>
      <c r="PFE51" s="150"/>
      <c r="PFF51" s="150"/>
      <c r="PFG51" s="150"/>
      <c r="PFH51" s="150"/>
      <c r="PFI51" s="150"/>
      <c r="PFJ51" s="150"/>
      <c r="PFK51" s="150"/>
      <c r="PFL51" s="150"/>
      <c r="PFM51" s="150"/>
      <c r="PFN51" s="150"/>
      <c r="PFO51" s="150"/>
      <c r="PFP51" s="150"/>
      <c r="PFQ51" s="150"/>
      <c r="PFR51" s="150"/>
      <c r="PFS51" s="150"/>
      <c r="PFT51" s="150"/>
      <c r="PFU51" s="150"/>
      <c r="PFV51" s="150"/>
      <c r="PFW51" s="150"/>
      <c r="PFX51" s="150"/>
      <c r="PFY51" s="150"/>
      <c r="PFZ51" s="150"/>
      <c r="PGA51" s="150"/>
      <c r="PGB51" s="150"/>
      <c r="PGC51" s="150"/>
      <c r="PGD51" s="150"/>
      <c r="PGE51" s="150"/>
      <c r="PGF51" s="150"/>
      <c r="PGG51" s="150"/>
      <c r="PGH51" s="150"/>
      <c r="PGI51" s="150"/>
      <c r="PGJ51" s="150"/>
      <c r="PGK51" s="150"/>
      <c r="PGL51" s="150"/>
      <c r="PGM51" s="150"/>
      <c r="PGN51" s="150"/>
      <c r="PGO51" s="150"/>
      <c r="PGP51" s="150"/>
      <c r="PGQ51" s="150"/>
      <c r="PGR51" s="150"/>
      <c r="PGS51" s="150"/>
      <c r="PGT51" s="150"/>
      <c r="PGU51" s="150"/>
      <c r="PGV51" s="150"/>
      <c r="PGW51" s="150"/>
      <c r="PGX51" s="150"/>
      <c r="PGY51" s="150"/>
      <c r="PGZ51" s="150"/>
      <c r="PHA51" s="150"/>
      <c r="PHB51" s="150"/>
      <c r="PHC51" s="150"/>
      <c r="PHD51" s="150"/>
      <c r="PHE51" s="150"/>
      <c r="PHF51" s="150"/>
      <c r="PHG51" s="150"/>
      <c r="PHH51" s="150"/>
      <c r="PHI51" s="150"/>
      <c r="PHJ51" s="150"/>
      <c r="PHK51" s="150"/>
      <c r="PHL51" s="150"/>
      <c r="PHM51" s="150"/>
      <c r="PHN51" s="150"/>
      <c r="PHO51" s="150"/>
      <c r="PHP51" s="150"/>
      <c r="PHQ51" s="150"/>
      <c r="PHR51" s="150"/>
      <c r="PHS51" s="150"/>
      <c r="PHT51" s="150"/>
      <c r="PHU51" s="150"/>
      <c r="PHV51" s="150"/>
      <c r="PHW51" s="150"/>
      <c r="PHX51" s="150"/>
      <c r="PHY51" s="150"/>
      <c r="PHZ51" s="150"/>
      <c r="PIA51" s="150"/>
      <c r="PIB51" s="150"/>
      <c r="PIC51" s="150"/>
      <c r="PID51" s="150"/>
      <c r="PIE51" s="150"/>
      <c r="PIF51" s="150"/>
      <c r="PIG51" s="150"/>
      <c r="PIH51" s="150"/>
      <c r="PII51" s="150"/>
      <c r="PIJ51" s="150"/>
      <c r="PIK51" s="150"/>
      <c r="PIL51" s="150"/>
      <c r="PIM51" s="150"/>
      <c r="PIN51" s="150"/>
      <c r="PIO51" s="150"/>
      <c r="PIP51" s="150"/>
      <c r="PIQ51" s="150"/>
      <c r="PIR51" s="150"/>
      <c r="PIS51" s="150"/>
      <c r="PIT51" s="150"/>
      <c r="PIU51" s="150"/>
      <c r="PIV51" s="150"/>
      <c r="PIW51" s="150"/>
      <c r="PIX51" s="150"/>
      <c r="PIY51" s="150"/>
      <c r="PIZ51" s="150"/>
      <c r="PJA51" s="150"/>
      <c r="PJB51" s="150"/>
      <c r="PJC51" s="150"/>
      <c r="PJD51" s="150"/>
      <c r="PJE51" s="150"/>
      <c r="PJF51" s="150"/>
      <c r="PJG51" s="150"/>
      <c r="PJH51" s="150"/>
      <c r="PJI51" s="150"/>
      <c r="PJJ51" s="150"/>
      <c r="PJK51" s="150"/>
      <c r="PJL51" s="150"/>
      <c r="PJM51" s="150"/>
      <c r="PJN51" s="150"/>
      <c r="PJO51" s="150"/>
      <c r="PJP51" s="150"/>
      <c r="PJQ51" s="150"/>
      <c r="PJR51" s="150"/>
      <c r="PJS51" s="150"/>
      <c r="PJT51" s="150"/>
      <c r="PJU51" s="150"/>
      <c r="PJV51" s="150"/>
      <c r="PJW51" s="150"/>
      <c r="PJX51" s="150"/>
      <c r="PJY51" s="150"/>
      <c r="PJZ51" s="150"/>
      <c r="PKA51" s="150"/>
      <c r="PKB51" s="150"/>
      <c r="PKC51" s="150"/>
      <c r="PKD51" s="150"/>
      <c r="PKE51" s="150"/>
      <c r="PKF51" s="150"/>
      <c r="PKG51" s="150"/>
      <c r="PKH51" s="150"/>
      <c r="PKI51" s="150"/>
      <c r="PKJ51" s="150"/>
      <c r="PKK51" s="150"/>
      <c r="PKL51" s="150"/>
      <c r="PKM51" s="150"/>
      <c r="PKN51" s="150"/>
      <c r="PKO51" s="150"/>
      <c r="PKP51" s="150"/>
      <c r="PKQ51" s="150"/>
      <c r="PKR51" s="150"/>
      <c r="PKS51" s="150"/>
      <c r="PKT51" s="150"/>
      <c r="PKU51" s="150"/>
      <c r="PKV51" s="150"/>
      <c r="PKW51" s="150"/>
      <c r="PKX51" s="150"/>
      <c r="PKY51" s="150"/>
      <c r="PKZ51" s="150"/>
      <c r="PLA51" s="150"/>
      <c r="PLB51" s="150"/>
      <c r="PLC51" s="150"/>
      <c r="PLD51" s="150"/>
      <c r="PLE51" s="150"/>
      <c r="PLF51" s="150"/>
      <c r="PLG51" s="150"/>
      <c r="PLH51" s="150"/>
      <c r="PLI51" s="150"/>
      <c r="PLJ51" s="150"/>
      <c r="PLK51" s="150"/>
      <c r="PLL51" s="150"/>
      <c r="PLM51" s="150"/>
      <c r="PLN51" s="150"/>
      <c r="PLO51" s="150"/>
      <c r="PLP51" s="150"/>
      <c r="PLQ51" s="150"/>
      <c r="PLR51" s="150"/>
      <c r="PLS51" s="150"/>
      <c r="PLT51" s="150"/>
      <c r="PLU51" s="150"/>
      <c r="PLV51" s="150"/>
      <c r="PLW51" s="150"/>
      <c r="PLX51" s="150"/>
      <c r="PLY51" s="150"/>
      <c r="PLZ51" s="150"/>
      <c r="PMA51" s="150"/>
      <c r="PMB51" s="150"/>
      <c r="PMC51" s="150"/>
      <c r="PMD51" s="150"/>
      <c r="PME51" s="150"/>
      <c r="PMF51" s="150"/>
      <c r="PMG51" s="150"/>
      <c r="PMH51" s="150"/>
      <c r="PMI51" s="150"/>
      <c r="PMJ51" s="150"/>
      <c r="PMK51" s="150"/>
      <c r="PML51" s="150"/>
      <c r="PMM51" s="150"/>
      <c r="PMN51" s="150"/>
      <c r="PMO51" s="150"/>
      <c r="PMP51" s="150"/>
      <c r="PMQ51" s="150"/>
      <c r="PMR51" s="150"/>
      <c r="PMS51" s="150"/>
      <c r="PMT51" s="150"/>
      <c r="PMU51" s="150"/>
      <c r="PMV51" s="150"/>
      <c r="PMW51" s="150"/>
      <c r="PMX51" s="150"/>
      <c r="PMY51" s="150"/>
      <c r="PMZ51" s="150"/>
      <c r="PNA51" s="150"/>
      <c r="PNB51" s="150"/>
      <c r="PNC51" s="150"/>
      <c r="PND51" s="150"/>
      <c r="PNE51" s="150"/>
      <c r="PNF51" s="150"/>
      <c r="PNG51" s="150"/>
      <c r="PNH51" s="150"/>
      <c r="PNI51" s="150"/>
      <c r="PNJ51" s="150"/>
      <c r="PNK51" s="150"/>
      <c r="PNL51" s="150"/>
      <c r="PNM51" s="150"/>
      <c r="PNN51" s="150"/>
      <c r="PNO51" s="150"/>
      <c r="PNP51" s="150"/>
      <c r="PNQ51" s="150"/>
      <c r="PNR51" s="150"/>
      <c r="PNS51" s="150"/>
      <c r="PNT51" s="150"/>
      <c r="PNU51" s="150"/>
      <c r="PNV51" s="150"/>
      <c r="PNW51" s="150"/>
      <c r="PNX51" s="150"/>
      <c r="PNY51" s="150"/>
      <c r="PNZ51" s="150"/>
      <c r="POA51" s="150"/>
      <c r="POB51" s="150"/>
      <c r="POC51" s="150"/>
      <c r="POD51" s="150"/>
      <c r="POE51" s="150"/>
      <c r="POF51" s="150"/>
      <c r="POG51" s="150"/>
      <c r="POH51" s="150"/>
      <c r="POI51" s="150"/>
      <c r="POJ51" s="150"/>
      <c r="POK51" s="150"/>
      <c r="POL51" s="150"/>
      <c r="POM51" s="150"/>
      <c r="PON51" s="150"/>
      <c r="POO51" s="150"/>
      <c r="POP51" s="150"/>
      <c r="POQ51" s="150"/>
      <c r="POR51" s="150"/>
      <c r="POS51" s="150"/>
      <c r="POT51" s="150"/>
      <c r="POU51" s="150"/>
      <c r="POV51" s="150"/>
      <c r="POW51" s="150"/>
      <c r="POX51" s="150"/>
      <c r="POY51" s="150"/>
      <c r="POZ51" s="150"/>
      <c r="PPA51" s="150"/>
      <c r="PPB51" s="150"/>
      <c r="PPC51" s="150"/>
      <c r="PPD51" s="150"/>
      <c r="PPE51" s="150"/>
      <c r="PPF51" s="150"/>
      <c r="PPG51" s="150"/>
      <c r="PPH51" s="150"/>
      <c r="PPI51" s="150"/>
      <c r="PPJ51" s="150"/>
      <c r="PPK51" s="150"/>
      <c r="PPL51" s="150"/>
      <c r="PPM51" s="150"/>
      <c r="PPN51" s="150"/>
      <c r="PPO51" s="150"/>
      <c r="PPP51" s="150"/>
      <c r="PPQ51" s="150"/>
      <c r="PPR51" s="150"/>
      <c r="PPS51" s="150"/>
      <c r="PPT51" s="150"/>
      <c r="PPU51" s="150"/>
      <c r="PPV51" s="150"/>
      <c r="PPW51" s="150"/>
      <c r="PPX51" s="150"/>
      <c r="PPY51" s="150"/>
      <c r="PPZ51" s="150"/>
      <c r="PQA51" s="150"/>
      <c r="PQB51" s="150"/>
      <c r="PQC51" s="150"/>
      <c r="PQD51" s="150"/>
      <c r="PQE51" s="150"/>
      <c r="PQF51" s="150"/>
      <c r="PQG51" s="150"/>
      <c r="PQH51" s="150"/>
      <c r="PQI51" s="150"/>
      <c r="PQJ51" s="150"/>
      <c r="PQK51" s="150"/>
      <c r="PQL51" s="150"/>
      <c r="PQM51" s="150"/>
      <c r="PQN51" s="150"/>
      <c r="PQO51" s="150"/>
      <c r="PQP51" s="150"/>
      <c r="PQQ51" s="150"/>
      <c r="PQR51" s="150"/>
      <c r="PQS51" s="150"/>
      <c r="PQT51" s="150"/>
      <c r="PQU51" s="150"/>
      <c r="PQV51" s="150"/>
      <c r="PQW51" s="150"/>
      <c r="PQX51" s="150"/>
      <c r="PQY51" s="150"/>
      <c r="PQZ51" s="150"/>
      <c r="PRA51" s="150"/>
      <c r="PRB51" s="150"/>
      <c r="PRC51" s="150"/>
      <c r="PRD51" s="150"/>
      <c r="PRE51" s="150"/>
      <c r="PRF51" s="150"/>
      <c r="PRG51" s="150"/>
      <c r="PRH51" s="150"/>
      <c r="PRI51" s="150"/>
      <c r="PRJ51" s="150"/>
      <c r="PRK51" s="150"/>
      <c r="PRL51" s="150"/>
      <c r="PRM51" s="150"/>
      <c r="PRN51" s="150"/>
      <c r="PRO51" s="150"/>
      <c r="PRP51" s="150"/>
      <c r="PRQ51" s="150"/>
      <c r="PRR51" s="150"/>
      <c r="PRS51" s="150"/>
      <c r="PRT51" s="150"/>
      <c r="PRU51" s="150"/>
      <c r="PRV51" s="150"/>
      <c r="PRW51" s="150"/>
      <c r="PRX51" s="150"/>
      <c r="PRY51" s="150"/>
      <c r="PRZ51" s="150"/>
      <c r="PSA51" s="150"/>
      <c r="PSB51" s="150"/>
      <c r="PSC51" s="150"/>
      <c r="PSD51" s="150"/>
      <c r="PSE51" s="150"/>
      <c r="PSF51" s="150"/>
      <c r="PSG51" s="150"/>
      <c r="PSH51" s="150"/>
      <c r="PSI51" s="150"/>
      <c r="PSJ51" s="150"/>
      <c r="PSK51" s="150"/>
      <c r="PSL51" s="150"/>
      <c r="PSM51" s="150"/>
      <c r="PSN51" s="150"/>
      <c r="PSO51" s="150"/>
      <c r="PSP51" s="150"/>
      <c r="PSQ51" s="150"/>
      <c r="PSR51" s="150"/>
      <c r="PSS51" s="150"/>
      <c r="PST51" s="150"/>
      <c r="PSU51" s="150"/>
      <c r="PSV51" s="150"/>
      <c r="PSW51" s="150"/>
      <c r="PSX51" s="150"/>
      <c r="PSY51" s="150"/>
      <c r="PSZ51" s="150"/>
      <c r="PTA51" s="150"/>
      <c r="PTB51" s="150"/>
      <c r="PTC51" s="150"/>
      <c r="PTD51" s="150"/>
      <c r="PTE51" s="150"/>
      <c r="PTF51" s="150"/>
      <c r="PTG51" s="150"/>
      <c r="PTH51" s="150"/>
      <c r="PTI51" s="150"/>
      <c r="PTJ51" s="150"/>
      <c r="PTK51" s="150"/>
      <c r="PTL51" s="150"/>
      <c r="PTM51" s="150"/>
      <c r="PTN51" s="150"/>
      <c r="PTO51" s="150"/>
      <c r="PTP51" s="150"/>
      <c r="PTQ51" s="150"/>
      <c r="PTR51" s="150"/>
      <c r="PTS51" s="150"/>
      <c r="PTT51" s="150"/>
      <c r="PTU51" s="150"/>
      <c r="PTV51" s="150"/>
      <c r="PTW51" s="150"/>
      <c r="PTX51" s="150"/>
      <c r="PTY51" s="150"/>
      <c r="PTZ51" s="150"/>
      <c r="PUA51" s="150"/>
      <c r="PUB51" s="150"/>
      <c r="PUC51" s="150"/>
      <c r="PUD51" s="150"/>
      <c r="PUE51" s="150"/>
      <c r="PUF51" s="150"/>
      <c r="PUG51" s="150"/>
      <c r="PUH51" s="150"/>
      <c r="PUI51" s="150"/>
      <c r="PUJ51" s="150"/>
      <c r="PUK51" s="150"/>
      <c r="PUL51" s="150"/>
      <c r="PUM51" s="150"/>
      <c r="PUN51" s="150"/>
      <c r="PUO51" s="150"/>
      <c r="PUP51" s="150"/>
      <c r="PUQ51" s="150"/>
      <c r="PUR51" s="150"/>
      <c r="PUS51" s="150"/>
      <c r="PUT51" s="150"/>
      <c r="PUU51" s="150"/>
      <c r="PUV51" s="150"/>
      <c r="PUW51" s="150"/>
      <c r="PUX51" s="150"/>
      <c r="PUY51" s="150"/>
      <c r="PUZ51" s="150"/>
      <c r="PVA51" s="150"/>
      <c r="PVB51" s="150"/>
      <c r="PVC51" s="150"/>
      <c r="PVD51" s="150"/>
      <c r="PVE51" s="150"/>
      <c r="PVF51" s="150"/>
      <c r="PVG51" s="150"/>
      <c r="PVH51" s="150"/>
      <c r="PVI51" s="150"/>
      <c r="PVJ51" s="150"/>
      <c r="PVK51" s="150"/>
      <c r="PVL51" s="150"/>
      <c r="PVM51" s="150"/>
      <c r="PVN51" s="150"/>
      <c r="PVO51" s="150"/>
      <c r="PVP51" s="150"/>
      <c r="PVQ51" s="150"/>
      <c r="PVR51" s="150"/>
      <c r="PVS51" s="150"/>
      <c r="PVT51" s="150"/>
      <c r="PVU51" s="150"/>
      <c r="PVV51" s="150"/>
      <c r="PVW51" s="150"/>
      <c r="PVX51" s="150"/>
      <c r="PVY51" s="150"/>
      <c r="PVZ51" s="150"/>
      <c r="PWA51" s="150"/>
      <c r="PWB51" s="150"/>
      <c r="PWC51" s="150"/>
      <c r="PWD51" s="150"/>
      <c r="PWE51" s="150"/>
      <c r="PWF51" s="150"/>
      <c r="PWG51" s="150"/>
      <c r="PWH51" s="150"/>
      <c r="PWI51" s="150"/>
      <c r="PWJ51" s="150"/>
      <c r="PWK51" s="150"/>
      <c r="PWL51" s="150"/>
      <c r="PWM51" s="150"/>
      <c r="PWN51" s="150"/>
      <c r="PWO51" s="150"/>
      <c r="PWP51" s="150"/>
      <c r="PWQ51" s="150"/>
      <c r="PWR51" s="150"/>
      <c r="PWS51" s="150"/>
      <c r="PWT51" s="150"/>
      <c r="PWU51" s="150"/>
      <c r="PWV51" s="150"/>
      <c r="PWW51" s="150"/>
      <c r="PWX51" s="150"/>
      <c r="PWY51" s="150"/>
      <c r="PWZ51" s="150"/>
      <c r="PXA51" s="150"/>
      <c r="PXB51" s="150"/>
      <c r="PXC51" s="150"/>
      <c r="PXD51" s="150"/>
      <c r="PXE51" s="150"/>
      <c r="PXF51" s="150"/>
      <c r="PXG51" s="150"/>
      <c r="PXH51" s="150"/>
      <c r="PXI51" s="150"/>
      <c r="PXJ51" s="150"/>
      <c r="PXK51" s="150"/>
      <c r="PXL51" s="150"/>
      <c r="PXM51" s="150"/>
      <c r="PXN51" s="150"/>
      <c r="PXO51" s="150"/>
      <c r="PXP51" s="150"/>
      <c r="PXQ51" s="150"/>
      <c r="PXR51" s="150"/>
      <c r="PXS51" s="150"/>
      <c r="PXT51" s="150"/>
      <c r="PXU51" s="150"/>
      <c r="PXV51" s="150"/>
      <c r="PXW51" s="150"/>
      <c r="PXX51" s="150"/>
      <c r="PXY51" s="150"/>
      <c r="PXZ51" s="150"/>
      <c r="PYA51" s="150"/>
      <c r="PYB51" s="150"/>
      <c r="PYC51" s="150"/>
      <c r="PYD51" s="150"/>
      <c r="PYE51" s="150"/>
      <c r="PYF51" s="150"/>
      <c r="PYG51" s="150"/>
      <c r="PYH51" s="150"/>
      <c r="PYI51" s="150"/>
      <c r="PYJ51" s="150"/>
      <c r="PYK51" s="150"/>
      <c r="PYL51" s="150"/>
      <c r="PYM51" s="150"/>
      <c r="PYN51" s="150"/>
      <c r="PYO51" s="150"/>
      <c r="PYP51" s="150"/>
      <c r="PYQ51" s="150"/>
      <c r="PYR51" s="150"/>
      <c r="PYS51" s="150"/>
      <c r="PYT51" s="150"/>
      <c r="PYU51" s="150"/>
      <c r="PYV51" s="150"/>
      <c r="PYW51" s="150"/>
      <c r="PYX51" s="150"/>
      <c r="PYY51" s="150"/>
      <c r="PYZ51" s="150"/>
      <c r="PZA51" s="150"/>
      <c r="PZB51" s="150"/>
      <c r="PZC51" s="150"/>
      <c r="PZD51" s="150"/>
      <c r="PZE51" s="150"/>
      <c r="PZF51" s="150"/>
      <c r="PZG51" s="150"/>
      <c r="PZH51" s="150"/>
      <c r="PZI51" s="150"/>
      <c r="PZJ51" s="150"/>
      <c r="PZK51" s="150"/>
      <c r="PZL51" s="150"/>
      <c r="PZM51" s="150"/>
      <c r="PZN51" s="150"/>
      <c r="PZO51" s="150"/>
      <c r="PZP51" s="150"/>
      <c r="PZQ51" s="150"/>
      <c r="PZR51" s="150"/>
      <c r="PZS51" s="150"/>
      <c r="PZT51" s="150"/>
      <c r="PZU51" s="150"/>
      <c r="PZV51" s="150"/>
      <c r="PZW51" s="150"/>
      <c r="PZX51" s="150"/>
      <c r="PZY51" s="150"/>
      <c r="PZZ51" s="150"/>
      <c r="QAA51" s="150"/>
      <c r="QAB51" s="150"/>
      <c r="QAC51" s="150"/>
      <c r="QAD51" s="150"/>
      <c r="QAE51" s="150"/>
      <c r="QAF51" s="150"/>
      <c r="QAG51" s="150"/>
      <c r="QAH51" s="150"/>
      <c r="QAI51" s="150"/>
      <c r="QAJ51" s="150"/>
      <c r="QAK51" s="150"/>
      <c r="QAL51" s="150"/>
      <c r="QAM51" s="150"/>
      <c r="QAN51" s="150"/>
      <c r="QAO51" s="150"/>
      <c r="QAP51" s="150"/>
      <c r="QAQ51" s="150"/>
      <c r="QAR51" s="150"/>
      <c r="QAS51" s="150"/>
      <c r="QAT51" s="150"/>
      <c r="QAU51" s="150"/>
      <c r="QAV51" s="150"/>
      <c r="QAW51" s="150"/>
      <c r="QAX51" s="150"/>
      <c r="QAY51" s="150"/>
      <c r="QAZ51" s="150"/>
      <c r="QBA51" s="150"/>
      <c r="QBB51" s="150"/>
      <c r="QBC51" s="150"/>
      <c r="QBD51" s="150"/>
      <c r="QBE51" s="150"/>
      <c r="QBF51" s="150"/>
      <c r="QBG51" s="150"/>
      <c r="QBH51" s="150"/>
      <c r="QBI51" s="150"/>
      <c r="QBJ51" s="150"/>
      <c r="QBK51" s="150"/>
      <c r="QBL51" s="150"/>
      <c r="QBM51" s="150"/>
      <c r="QBN51" s="150"/>
      <c r="QBO51" s="150"/>
      <c r="QBP51" s="150"/>
      <c r="QBQ51" s="150"/>
      <c r="QBR51" s="150"/>
      <c r="QBS51" s="150"/>
      <c r="QBT51" s="150"/>
      <c r="QBU51" s="150"/>
      <c r="QBV51" s="150"/>
      <c r="QBW51" s="150"/>
      <c r="QBX51" s="150"/>
      <c r="QBY51" s="150"/>
      <c r="QBZ51" s="150"/>
      <c r="QCA51" s="150"/>
      <c r="QCB51" s="150"/>
      <c r="QCC51" s="150"/>
      <c r="QCD51" s="150"/>
      <c r="QCE51" s="150"/>
      <c r="QCF51" s="150"/>
      <c r="QCG51" s="150"/>
      <c r="QCH51" s="150"/>
      <c r="QCI51" s="150"/>
      <c r="QCJ51" s="150"/>
      <c r="QCK51" s="150"/>
      <c r="QCL51" s="150"/>
      <c r="QCM51" s="150"/>
      <c r="QCN51" s="150"/>
      <c r="QCO51" s="150"/>
      <c r="QCP51" s="150"/>
      <c r="QCQ51" s="150"/>
      <c r="QCR51" s="150"/>
      <c r="QCS51" s="150"/>
      <c r="QCT51" s="150"/>
      <c r="QCU51" s="150"/>
      <c r="QCV51" s="150"/>
      <c r="QCW51" s="150"/>
      <c r="QCX51" s="150"/>
      <c r="QCY51" s="150"/>
      <c r="QCZ51" s="150"/>
      <c r="QDA51" s="150"/>
      <c r="QDB51" s="150"/>
      <c r="QDC51" s="150"/>
      <c r="QDD51" s="150"/>
      <c r="QDE51" s="150"/>
      <c r="QDF51" s="150"/>
      <c r="QDG51" s="150"/>
      <c r="QDH51" s="150"/>
      <c r="QDI51" s="150"/>
      <c r="QDJ51" s="150"/>
      <c r="QDK51" s="150"/>
      <c r="QDL51" s="150"/>
      <c r="QDM51" s="150"/>
      <c r="QDN51" s="150"/>
      <c r="QDO51" s="150"/>
      <c r="QDP51" s="150"/>
      <c r="QDQ51" s="150"/>
      <c r="QDR51" s="150"/>
      <c r="QDS51" s="150"/>
      <c r="QDT51" s="150"/>
      <c r="QDU51" s="150"/>
      <c r="QDV51" s="150"/>
      <c r="QDW51" s="150"/>
      <c r="QDX51" s="150"/>
      <c r="QDY51" s="150"/>
      <c r="QDZ51" s="150"/>
      <c r="QEA51" s="150"/>
      <c r="QEB51" s="150"/>
      <c r="QEC51" s="150"/>
      <c r="QED51" s="150"/>
      <c r="QEE51" s="150"/>
      <c r="QEF51" s="150"/>
      <c r="QEG51" s="150"/>
      <c r="QEH51" s="150"/>
      <c r="QEI51" s="150"/>
      <c r="QEJ51" s="150"/>
      <c r="QEK51" s="150"/>
      <c r="QEL51" s="150"/>
      <c r="QEM51" s="150"/>
      <c r="QEN51" s="150"/>
      <c r="QEO51" s="150"/>
      <c r="QEP51" s="150"/>
      <c r="QEQ51" s="150"/>
      <c r="QER51" s="150"/>
      <c r="QES51" s="150"/>
      <c r="QET51" s="150"/>
      <c r="QEU51" s="150"/>
      <c r="QEV51" s="150"/>
      <c r="QEW51" s="150"/>
      <c r="QEX51" s="150"/>
      <c r="QEY51" s="150"/>
      <c r="QEZ51" s="150"/>
      <c r="QFA51" s="150"/>
      <c r="QFB51" s="150"/>
      <c r="QFC51" s="150"/>
      <c r="QFD51" s="150"/>
      <c r="QFE51" s="150"/>
      <c r="QFF51" s="150"/>
      <c r="QFG51" s="150"/>
      <c r="QFH51" s="150"/>
      <c r="QFI51" s="150"/>
      <c r="QFJ51" s="150"/>
      <c r="QFK51" s="150"/>
      <c r="QFL51" s="150"/>
      <c r="QFM51" s="150"/>
      <c r="QFN51" s="150"/>
      <c r="QFO51" s="150"/>
      <c r="QFP51" s="150"/>
      <c r="QFQ51" s="150"/>
      <c r="QFR51" s="150"/>
      <c r="QFS51" s="150"/>
      <c r="QFT51" s="150"/>
      <c r="QFU51" s="150"/>
      <c r="QFV51" s="150"/>
      <c r="QFW51" s="150"/>
      <c r="QFX51" s="150"/>
      <c r="QFY51" s="150"/>
      <c r="QFZ51" s="150"/>
      <c r="QGA51" s="150"/>
      <c r="QGB51" s="150"/>
      <c r="QGC51" s="150"/>
      <c r="QGD51" s="150"/>
      <c r="QGE51" s="150"/>
      <c r="QGF51" s="150"/>
      <c r="QGG51" s="150"/>
      <c r="QGH51" s="150"/>
      <c r="QGI51" s="150"/>
      <c r="QGJ51" s="150"/>
      <c r="QGK51" s="150"/>
      <c r="QGL51" s="150"/>
      <c r="QGM51" s="150"/>
      <c r="QGN51" s="150"/>
      <c r="QGO51" s="150"/>
      <c r="QGP51" s="150"/>
      <c r="QGQ51" s="150"/>
      <c r="QGR51" s="150"/>
      <c r="QGS51" s="150"/>
      <c r="QGT51" s="150"/>
      <c r="QGU51" s="150"/>
      <c r="QGV51" s="150"/>
      <c r="QGW51" s="150"/>
      <c r="QGX51" s="150"/>
      <c r="QGY51" s="150"/>
      <c r="QGZ51" s="150"/>
      <c r="QHA51" s="150"/>
      <c r="QHB51" s="150"/>
      <c r="QHC51" s="150"/>
      <c r="QHD51" s="150"/>
      <c r="QHE51" s="150"/>
      <c r="QHF51" s="150"/>
      <c r="QHG51" s="150"/>
      <c r="QHH51" s="150"/>
      <c r="QHI51" s="150"/>
      <c r="QHJ51" s="150"/>
      <c r="QHK51" s="150"/>
      <c r="QHL51" s="150"/>
      <c r="QHM51" s="150"/>
      <c r="QHN51" s="150"/>
      <c r="QHO51" s="150"/>
      <c r="QHP51" s="150"/>
      <c r="QHQ51" s="150"/>
      <c r="QHR51" s="150"/>
      <c r="QHS51" s="150"/>
      <c r="QHT51" s="150"/>
      <c r="QHU51" s="150"/>
      <c r="QHV51" s="150"/>
      <c r="QHW51" s="150"/>
      <c r="QHX51" s="150"/>
      <c r="QHY51" s="150"/>
      <c r="QHZ51" s="150"/>
      <c r="QIA51" s="150"/>
      <c r="QIB51" s="150"/>
      <c r="QIC51" s="150"/>
      <c r="QID51" s="150"/>
      <c r="QIE51" s="150"/>
      <c r="QIF51" s="150"/>
      <c r="QIG51" s="150"/>
      <c r="QIH51" s="150"/>
      <c r="QII51" s="150"/>
      <c r="QIJ51" s="150"/>
      <c r="QIK51" s="150"/>
      <c r="QIL51" s="150"/>
      <c r="QIM51" s="150"/>
      <c r="QIN51" s="150"/>
      <c r="QIO51" s="150"/>
      <c r="QIP51" s="150"/>
      <c r="QIQ51" s="150"/>
      <c r="QIR51" s="150"/>
      <c r="QIS51" s="150"/>
      <c r="QIT51" s="150"/>
      <c r="QIU51" s="150"/>
      <c r="QIV51" s="150"/>
      <c r="QIW51" s="150"/>
      <c r="QIX51" s="150"/>
      <c r="QIY51" s="150"/>
      <c r="QIZ51" s="150"/>
      <c r="QJA51" s="150"/>
      <c r="QJB51" s="150"/>
      <c r="QJC51" s="150"/>
      <c r="QJD51" s="150"/>
      <c r="QJE51" s="150"/>
      <c r="QJF51" s="150"/>
      <c r="QJG51" s="150"/>
      <c r="QJH51" s="150"/>
      <c r="QJI51" s="150"/>
      <c r="QJJ51" s="150"/>
      <c r="QJK51" s="150"/>
      <c r="QJL51" s="150"/>
      <c r="QJM51" s="150"/>
      <c r="QJN51" s="150"/>
      <c r="QJO51" s="150"/>
      <c r="QJP51" s="150"/>
      <c r="QJQ51" s="150"/>
      <c r="QJR51" s="150"/>
      <c r="QJS51" s="150"/>
      <c r="QJT51" s="150"/>
      <c r="QJU51" s="150"/>
      <c r="QJV51" s="150"/>
      <c r="QJW51" s="150"/>
      <c r="QJX51" s="150"/>
      <c r="QJY51" s="150"/>
      <c r="QJZ51" s="150"/>
      <c r="QKA51" s="150"/>
      <c r="QKB51" s="150"/>
      <c r="QKC51" s="150"/>
      <c r="QKD51" s="150"/>
      <c r="QKE51" s="150"/>
      <c r="QKF51" s="150"/>
      <c r="QKG51" s="150"/>
      <c r="QKH51" s="150"/>
      <c r="QKI51" s="150"/>
      <c r="QKJ51" s="150"/>
      <c r="QKK51" s="150"/>
      <c r="QKL51" s="150"/>
      <c r="QKM51" s="150"/>
      <c r="QKN51" s="150"/>
      <c r="QKO51" s="150"/>
      <c r="QKP51" s="150"/>
      <c r="QKQ51" s="150"/>
      <c r="QKR51" s="150"/>
      <c r="QKS51" s="150"/>
      <c r="QKT51" s="150"/>
      <c r="QKU51" s="150"/>
      <c r="QKV51" s="150"/>
      <c r="QKW51" s="150"/>
      <c r="QKX51" s="150"/>
      <c r="QKY51" s="150"/>
      <c r="QKZ51" s="150"/>
      <c r="QLA51" s="150"/>
      <c r="QLB51" s="150"/>
      <c r="QLC51" s="150"/>
      <c r="QLD51" s="150"/>
      <c r="QLE51" s="150"/>
      <c r="QLF51" s="150"/>
      <c r="QLG51" s="150"/>
      <c r="QLH51" s="150"/>
      <c r="QLI51" s="150"/>
      <c r="QLJ51" s="150"/>
      <c r="QLK51" s="150"/>
      <c r="QLL51" s="150"/>
      <c r="QLM51" s="150"/>
      <c r="QLN51" s="150"/>
      <c r="QLO51" s="150"/>
      <c r="QLP51" s="150"/>
      <c r="QLQ51" s="150"/>
      <c r="QLR51" s="150"/>
      <c r="QLS51" s="150"/>
      <c r="QLT51" s="150"/>
      <c r="QLU51" s="150"/>
      <c r="QLV51" s="150"/>
      <c r="QLW51" s="150"/>
      <c r="QLX51" s="150"/>
      <c r="QLY51" s="150"/>
      <c r="QLZ51" s="150"/>
      <c r="QMA51" s="150"/>
      <c r="QMB51" s="150"/>
      <c r="QMC51" s="150"/>
      <c r="QMD51" s="150"/>
      <c r="QME51" s="150"/>
      <c r="QMF51" s="150"/>
      <c r="QMG51" s="150"/>
      <c r="QMH51" s="150"/>
      <c r="QMI51" s="150"/>
      <c r="QMJ51" s="150"/>
      <c r="QMK51" s="150"/>
      <c r="QML51" s="150"/>
      <c r="QMM51" s="150"/>
      <c r="QMN51" s="150"/>
      <c r="QMO51" s="150"/>
      <c r="QMP51" s="150"/>
      <c r="QMQ51" s="150"/>
      <c r="QMR51" s="150"/>
      <c r="QMS51" s="150"/>
      <c r="QMT51" s="150"/>
      <c r="QMU51" s="150"/>
      <c r="QMV51" s="150"/>
      <c r="QMW51" s="150"/>
      <c r="QMX51" s="150"/>
      <c r="QMY51" s="150"/>
      <c r="QMZ51" s="150"/>
      <c r="QNA51" s="150"/>
      <c r="QNB51" s="150"/>
      <c r="QNC51" s="150"/>
      <c r="QND51" s="150"/>
      <c r="QNE51" s="150"/>
      <c r="QNF51" s="150"/>
      <c r="QNG51" s="150"/>
      <c r="QNH51" s="150"/>
      <c r="QNI51" s="150"/>
      <c r="QNJ51" s="150"/>
      <c r="QNK51" s="150"/>
      <c r="QNL51" s="150"/>
      <c r="QNM51" s="150"/>
      <c r="QNN51" s="150"/>
      <c r="QNO51" s="150"/>
      <c r="QNP51" s="150"/>
      <c r="QNQ51" s="150"/>
      <c r="QNR51" s="150"/>
      <c r="QNS51" s="150"/>
      <c r="QNT51" s="150"/>
      <c r="QNU51" s="150"/>
      <c r="QNV51" s="150"/>
      <c r="QNW51" s="150"/>
      <c r="QNX51" s="150"/>
      <c r="QNY51" s="150"/>
      <c r="QNZ51" s="150"/>
      <c r="QOA51" s="150"/>
      <c r="QOB51" s="150"/>
      <c r="QOC51" s="150"/>
      <c r="QOD51" s="150"/>
      <c r="QOE51" s="150"/>
      <c r="QOF51" s="150"/>
      <c r="QOG51" s="150"/>
      <c r="QOH51" s="150"/>
      <c r="QOI51" s="150"/>
      <c r="QOJ51" s="150"/>
      <c r="QOK51" s="150"/>
      <c r="QOL51" s="150"/>
      <c r="QOM51" s="150"/>
      <c r="QON51" s="150"/>
      <c r="QOO51" s="150"/>
      <c r="QOP51" s="150"/>
      <c r="QOQ51" s="150"/>
      <c r="QOR51" s="150"/>
      <c r="QOS51" s="150"/>
      <c r="QOT51" s="150"/>
      <c r="QOU51" s="150"/>
      <c r="QOV51" s="150"/>
      <c r="QOW51" s="150"/>
      <c r="QOX51" s="150"/>
      <c r="QOY51" s="150"/>
      <c r="QOZ51" s="150"/>
      <c r="QPA51" s="150"/>
      <c r="QPB51" s="150"/>
      <c r="QPC51" s="150"/>
      <c r="QPD51" s="150"/>
      <c r="QPE51" s="150"/>
      <c r="QPF51" s="150"/>
      <c r="QPG51" s="150"/>
      <c r="QPH51" s="150"/>
      <c r="QPI51" s="150"/>
      <c r="QPJ51" s="150"/>
      <c r="QPK51" s="150"/>
      <c r="QPL51" s="150"/>
      <c r="QPM51" s="150"/>
      <c r="QPN51" s="150"/>
      <c r="QPO51" s="150"/>
      <c r="QPP51" s="150"/>
      <c r="QPQ51" s="150"/>
      <c r="QPR51" s="150"/>
      <c r="QPS51" s="150"/>
      <c r="QPT51" s="150"/>
      <c r="QPU51" s="150"/>
      <c r="QPV51" s="150"/>
      <c r="QPW51" s="150"/>
      <c r="QPX51" s="150"/>
      <c r="QPY51" s="150"/>
      <c r="QPZ51" s="150"/>
      <c r="QQA51" s="150"/>
      <c r="QQB51" s="150"/>
      <c r="QQC51" s="150"/>
      <c r="QQD51" s="150"/>
      <c r="QQE51" s="150"/>
      <c r="QQF51" s="150"/>
      <c r="QQG51" s="150"/>
      <c r="QQH51" s="150"/>
      <c r="QQI51" s="150"/>
      <c r="QQJ51" s="150"/>
      <c r="QQK51" s="150"/>
      <c r="QQL51" s="150"/>
      <c r="QQM51" s="150"/>
      <c r="QQN51" s="150"/>
      <c r="QQO51" s="150"/>
      <c r="QQP51" s="150"/>
      <c r="QQQ51" s="150"/>
      <c r="QQR51" s="150"/>
      <c r="QQS51" s="150"/>
      <c r="QQT51" s="150"/>
      <c r="QQU51" s="150"/>
      <c r="QQV51" s="150"/>
      <c r="QQW51" s="150"/>
      <c r="QQX51" s="150"/>
      <c r="QQY51" s="150"/>
      <c r="QQZ51" s="150"/>
      <c r="QRA51" s="150"/>
      <c r="QRB51" s="150"/>
      <c r="QRC51" s="150"/>
      <c r="QRD51" s="150"/>
      <c r="QRE51" s="150"/>
      <c r="QRF51" s="150"/>
      <c r="QRG51" s="150"/>
      <c r="QRH51" s="150"/>
      <c r="QRI51" s="150"/>
      <c r="QRJ51" s="150"/>
      <c r="QRK51" s="150"/>
      <c r="QRL51" s="150"/>
      <c r="QRM51" s="150"/>
      <c r="QRN51" s="150"/>
      <c r="QRO51" s="150"/>
      <c r="QRP51" s="150"/>
      <c r="QRQ51" s="150"/>
      <c r="QRR51" s="150"/>
      <c r="QRS51" s="150"/>
      <c r="QRT51" s="150"/>
      <c r="QRU51" s="150"/>
      <c r="QRV51" s="150"/>
      <c r="QRW51" s="150"/>
      <c r="QRX51" s="150"/>
      <c r="QRY51" s="150"/>
      <c r="QRZ51" s="150"/>
      <c r="QSA51" s="150"/>
      <c r="QSB51" s="150"/>
      <c r="QSC51" s="150"/>
      <c r="QSD51" s="150"/>
      <c r="QSE51" s="150"/>
      <c r="QSF51" s="150"/>
      <c r="QSG51" s="150"/>
      <c r="QSH51" s="150"/>
      <c r="QSI51" s="150"/>
      <c r="QSJ51" s="150"/>
      <c r="QSK51" s="150"/>
      <c r="QSL51" s="150"/>
      <c r="QSM51" s="150"/>
      <c r="QSN51" s="150"/>
      <c r="QSO51" s="150"/>
      <c r="QSP51" s="150"/>
      <c r="QSQ51" s="150"/>
      <c r="QSR51" s="150"/>
      <c r="QSS51" s="150"/>
      <c r="QST51" s="150"/>
      <c r="QSU51" s="150"/>
      <c r="QSV51" s="150"/>
      <c r="QSW51" s="150"/>
      <c r="QSX51" s="150"/>
      <c r="QSY51" s="150"/>
      <c r="QSZ51" s="150"/>
      <c r="QTA51" s="150"/>
      <c r="QTB51" s="150"/>
      <c r="QTC51" s="150"/>
      <c r="QTD51" s="150"/>
      <c r="QTE51" s="150"/>
      <c r="QTF51" s="150"/>
      <c r="QTG51" s="150"/>
      <c r="QTH51" s="150"/>
      <c r="QTI51" s="150"/>
      <c r="QTJ51" s="150"/>
      <c r="QTK51" s="150"/>
      <c r="QTL51" s="150"/>
      <c r="QTM51" s="150"/>
      <c r="QTN51" s="150"/>
      <c r="QTO51" s="150"/>
      <c r="QTP51" s="150"/>
      <c r="QTQ51" s="150"/>
      <c r="QTR51" s="150"/>
      <c r="QTS51" s="150"/>
      <c r="QTT51" s="150"/>
      <c r="QTU51" s="150"/>
      <c r="QTV51" s="150"/>
      <c r="QTW51" s="150"/>
      <c r="QTX51" s="150"/>
      <c r="QTY51" s="150"/>
      <c r="QTZ51" s="150"/>
      <c r="QUA51" s="150"/>
      <c r="QUB51" s="150"/>
      <c r="QUC51" s="150"/>
      <c r="QUD51" s="150"/>
      <c r="QUE51" s="150"/>
      <c r="QUF51" s="150"/>
      <c r="QUG51" s="150"/>
      <c r="QUH51" s="150"/>
      <c r="QUI51" s="150"/>
      <c r="QUJ51" s="150"/>
      <c r="QUK51" s="150"/>
      <c r="QUL51" s="150"/>
      <c r="QUM51" s="150"/>
      <c r="QUN51" s="150"/>
      <c r="QUO51" s="150"/>
      <c r="QUP51" s="150"/>
      <c r="QUQ51" s="150"/>
      <c r="QUR51" s="150"/>
      <c r="QUS51" s="150"/>
      <c r="QUT51" s="150"/>
      <c r="QUU51" s="150"/>
      <c r="QUV51" s="150"/>
      <c r="QUW51" s="150"/>
      <c r="QUX51" s="150"/>
      <c r="QUY51" s="150"/>
      <c r="QUZ51" s="150"/>
      <c r="QVA51" s="150"/>
      <c r="QVB51" s="150"/>
      <c r="QVC51" s="150"/>
      <c r="QVD51" s="150"/>
      <c r="QVE51" s="150"/>
      <c r="QVF51" s="150"/>
      <c r="QVG51" s="150"/>
      <c r="QVH51" s="150"/>
      <c r="QVI51" s="150"/>
      <c r="QVJ51" s="150"/>
      <c r="QVK51" s="150"/>
      <c r="QVL51" s="150"/>
      <c r="QVM51" s="150"/>
      <c r="QVN51" s="150"/>
      <c r="QVO51" s="150"/>
      <c r="QVP51" s="150"/>
      <c r="QVQ51" s="150"/>
      <c r="QVR51" s="150"/>
      <c r="QVS51" s="150"/>
      <c r="QVT51" s="150"/>
      <c r="QVU51" s="150"/>
      <c r="QVV51" s="150"/>
      <c r="QVW51" s="150"/>
      <c r="QVX51" s="150"/>
      <c r="QVY51" s="150"/>
      <c r="QVZ51" s="150"/>
      <c r="QWA51" s="150"/>
      <c r="QWB51" s="150"/>
      <c r="QWC51" s="150"/>
      <c r="QWD51" s="150"/>
      <c r="QWE51" s="150"/>
      <c r="QWF51" s="150"/>
      <c r="QWG51" s="150"/>
      <c r="QWH51" s="150"/>
      <c r="QWI51" s="150"/>
      <c r="QWJ51" s="150"/>
      <c r="QWK51" s="150"/>
      <c r="QWL51" s="150"/>
      <c r="QWM51" s="150"/>
      <c r="QWN51" s="150"/>
      <c r="QWO51" s="150"/>
      <c r="QWP51" s="150"/>
      <c r="QWQ51" s="150"/>
      <c r="QWR51" s="150"/>
      <c r="QWS51" s="150"/>
      <c r="QWT51" s="150"/>
      <c r="QWU51" s="150"/>
      <c r="QWV51" s="150"/>
      <c r="QWW51" s="150"/>
      <c r="QWX51" s="150"/>
      <c r="QWY51" s="150"/>
      <c r="QWZ51" s="150"/>
      <c r="QXA51" s="150"/>
      <c r="QXB51" s="150"/>
      <c r="QXC51" s="150"/>
      <c r="QXD51" s="150"/>
      <c r="QXE51" s="150"/>
      <c r="QXF51" s="150"/>
      <c r="QXG51" s="150"/>
      <c r="QXH51" s="150"/>
      <c r="QXI51" s="150"/>
      <c r="QXJ51" s="150"/>
      <c r="QXK51" s="150"/>
      <c r="QXL51" s="150"/>
      <c r="QXM51" s="150"/>
      <c r="QXN51" s="150"/>
      <c r="QXO51" s="150"/>
      <c r="QXP51" s="150"/>
      <c r="QXQ51" s="150"/>
      <c r="QXR51" s="150"/>
      <c r="QXS51" s="150"/>
      <c r="QXT51" s="150"/>
      <c r="QXU51" s="150"/>
      <c r="QXV51" s="150"/>
      <c r="QXW51" s="150"/>
      <c r="QXX51" s="150"/>
      <c r="QXY51" s="150"/>
      <c r="QXZ51" s="150"/>
      <c r="QYA51" s="150"/>
      <c r="QYB51" s="150"/>
      <c r="QYC51" s="150"/>
      <c r="QYD51" s="150"/>
      <c r="QYE51" s="150"/>
      <c r="QYF51" s="150"/>
      <c r="QYG51" s="150"/>
      <c r="QYH51" s="150"/>
      <c r="QYI51" s="150"/>
      <c r="QYJ51" s="150"/>
      <c r="QYK51" s="150"/>
      <c r="QYL51" s="150"/>
      <c r="QYM51" s="150"/>
      <c r="QYN51" s="150"/>
      <c r="QYO51" s="150"/>
      <c r="QYP51" s="150"/>
      <c r="QYQ51" s="150"/>
      <c r="QYR51" s="150"/>
      <c r="QYS51" s="150"/>
      <c r="QYT51" s="150"/>
      <c r="QYU51" s="150"/>
      <c r="QYV51" s="150"/>
      <c r="QYW51" s="150"/>
      <c r="QYX51" s="150"/>
      <c r="QYY51" s="150"/>
      <c r="QYZ51" s="150"/>
      <c r="QZA51" s="150"/>
      <c r="QZB51" s="150"/>
      <c r="QZC51" s="150"/>
      <c r="QZD51" s="150"/>
      <c r="QZE51" s="150"/>
      <c r="QZF51" s="150"/>
      <c r="QZG51" s="150"/>
      <c r="QZH51" s="150"/>
      <c r="QZI51" s="150"/>
      <c r="QZJ51" s="150"/>
      <c r="QZK51" s="150"/>
      <c r="QZL51" s="150"/>
      <c r="QZM51" s="150"/>
      <c r="QZN51" s="150"/>
      <c r="QZO51" s="150"/>
      <c r="QZP51" s="150"/>
      <c r="QZQ51" s="150"/>
      <c r="QZR51" s="150"/>
      <c r="QZS51" s="150"/>
      <c r="QZT51" s="150"/>
      <c r="QZU51" s="150"/>
      <c r="QZV51" s="150"/>
      <c r="QZW51" s="150"/>
      <c r="QZX51" s="150"/>
      <c r="QZY51" s="150"/>
      <c r="QZZ51" s="150"/>
      <c r="RAA51" s="150"/>
      <c r="RAB51" s="150"/>
      <c r="RAC51" s="150"/>
      <c r="RAD51" s="150"/>
      <c r="RAE51" s="150"/>
      <c r="RAF51" s="150"/>
      <c r="RAG51" s="150"/>
      <c r="RAH51" s="150"/>
      <c r="RAI51" s="150"/>
      <c r="RAJ51" s="150"/>
      <c r="RAK51" s="150"/>
      <c r="RAL51" s="150"/>
      <c r="RAM51" s="150"/>
      <c r="RAN51" s="150"/>
      <c r="RAO51" s="150"/>
      <c r="RAP51" s="150"/>
      <c r="RAQ51" s="150"/>
      <c r="RAR51" s="150"/>
      <c r="RAS51" s="150"/>
      <c r="RAT51" s="150"/>
      <c r="RAU51" s="150"/>
      <c r="RAV51" s="150"/>
      <c r="RAW51" s="150"/>
      <c r="RAX51" s="150"/>
      <c r="RAY51" s="150"/>
      <c r="RAZ51" s="150"/>
      <c r="RBA51" s="150"/>
      <c r="RBB51" s="150"/>
      <c r="RBC51" s="150"/>
      <c r="RBD51" s="150"/>
      <c r="RBE51" s="150"/>
      <c r="RBF51" s="150"/>
      <c r="RBG51" s="150"/>
      <c r="RBH51" s="150"/>
      <c r="RBI51" s="150"/>
      <c r="RBJ51" s="150"/>
      <c r="RBK51" s="150"/>
      <c r="RBL51" s="150"/>
      <c r="RBM51" s="150"/>
      <c r="RBN51" s="150"/>
      <c r="RBO51" s="150"/>
      <c r="RBP51" s="150"/>
      <c r="RBQ51" s="150"/>
      <c r="RBR51" s="150"/>
      <c r="RBS51" s="150"/>
      <c r="RBT51" s="150"/>
      <c r="RBU51" s="150"/>
      <c r="RBV51" s="150"/>
      <c r="RBW51" s="150"/>
      <c r="RBX51" s="150"/>
      <c r="RBY51" s="150"/>
      <c r="RBZ51" s="150"/>
      <c r="RCA51" s="150"/>
      <c r="RCB51" s="150"/>
      <c r="RCC51" s="150"/>
      <c r="RCD51" s="150"/>
      <c r="RCE51" s="150"/>
      <c r="RCF51" s="150"/>
      <c r="RCG51" s="150"/>
      <c r="RCH51" s="150"/>
      <c r="RCI51" s="150"/>
      <c r="RCJ51" s="150"/>
      <c r="RCK51" s="150"/>
      <c r="RCL51" s="150"/>
      <c r="RCM51" s="150"/>
      <c r="RCN51" s="150"/>
      <c r="RCO51" s="150"/>
      <c r="RCP51" s="150"/>
      <c r="RCQ51" s="150"/>
      <c r="RCR51" s="150"/>
      <c r="RCS51" s="150"/>
      <c r="RCT51" s="150"/>
      <c r="RCU51" s="150"/>
      <c r="RCV51" s="150"/>
      <c r="RCW51" s="150"/>
      <c r="RCX51" s="150"/>
      <c r="RCY51" s="150"/>
      <c r="RCZ51" s="150"/>
      <c r="RDA51" s="150"/>
      <c r="RDB51" s="150"/>
      <c r="RDC51" s="150"/>
      <c r="RDD51" s="150"/>
      <c r="RDE51" s="150"/>
      <c r="RDF51" s="150"/>
      <c r="RDG51" s="150"/>
      <c r="RDH51" s="150"/>
      <c r="RDI51" s="150"/>
      <c r="RDJ51" s="150"/>
      <c r="RDK51" s="150"/>
      <c r="RDL51" s="150"/>
      <c r="RDM51" s="150"/>
      <c r="RDN51" s="150"/>
      <c r="RDO51" s="150"/>
      <c r="RDP51" s="150"/>
      <c r="RDQ51" s="150"/>
      <c r="RDR51" s="150"/>
      <c r="RDS51" s="150"/>
      <c r="RDT51" s="150"/>
      <c r="RDU51" s="150"/>
      <c r="RDV51" s="150"/>
      <c r="RDW51" s="150"/>
      <c r="RDX51" s="150"/>
      <c r="RDY51" s="150"/>
      <c r="RDZ51" s="150"/>
      <c r="REA51" s="150"/>
      <c r="REB51" s="150"/>
      <c r="REC51" s="150"/>
      <c r="RED51" s="150"/>
      <c r="REE51" s="150"/>
      <c r="REF51" s="150"/>
      <c r="REG51" s="150"/>
      <c r="REH51" s="150"/>
      <c r="REI51" s="150"/>
      <c r="REJ51" s="150"/>
      <c r="REK51" s="150"/>
      <c r="REL51" s="150"/>
      <c r="REM51" s="150"/>
      <c r="REN51" s="150"/>
      <c r="REO51" s="150"/>
      <c r="REP51" s="150"/>
      <c r="REQ51" s="150"/>
      <c r="RER51" s="150"/>
      <c r="RES51" s="150"/>
      <c r="RET51" s="150"/>
      <c r="REU51" s="150"/>
      <c r="REV51" s="150"/>
      <c r="REW51" s="150"/>
      <c r="REX51" s="150"/>
      <c r="REY51" s="150"/>
      <c r="REZ51" s="150"/>
      <c r="RFA51" s="150"/>
      <c r="RFB51" s="150"/>
      <c r="RFC51" s="150"/>
      <c r="RFD51" s="150"/>
      <c r="RFE51" s="150"/>
      <c r="RFF51" s="150"/>
      <c r="RFG51" s="150"/>
      <c r="RFH51" s="150"/>
      <c r="RFI51" s="150"/>
      <c r="RFJ51" s="150"/>
      <c r="RFK51" s="150"/>
      <c r="RFL51" s="150"/>
      <c r="RFM51" s="150"/>
      <c r="RFN51" s="150"/>
      <c r="RFO51" s="150"/>
      <c r="RFP51" s="150"/>
      <c r="RFQ51" s="150"/>
      <c r="RFR51" s="150"/>
      <c r="RFS51" s="150"/>
      <c r="RFT51" s="150"/>
      <c r="RFU51" s="150"/>
      <c r="RFV51" s="150"/>
      <c r="RFW51" s="150"/>
      <c r="RFX51" s="150"/>
      <c r="RFY51" s="150"/>
      <c r="RFZ51" s="150"/>
      <c r="RGA51" s="150"/>
      <c r="RGB51" s="150"/>
      <c r="RGC51" s="150"/>
      <c r="RGD51" s="150"/>
      <c r="RGE51" s="150"/>
      <c r="RGF51" s="150"/>
      <c r="RGG51" s="150"/>
      <c r="RGH51" s="150"/>
      <c r="RGI51" s="150"/>
      <c r="RGJ51" s="150"/>
      <c r="RGK51" s="150"/>
      <c r="RGL51" s="150"/>
      <c r="RGM51" s="150"/>
      <c r="RGN51" s="150"/>
      <c r="RGO51" s="150"/>
      <c r="RGP51" s="150"/>
      <c r="RGQ51" s="150"/>
      <c r="RGR51" s="150"/>
      <c r="RGS51" s="150"/>
      <c r="RGT51" s="150"/>
      <c r="RGU51" s="150"/>
      <c r="RGV51" s="150"/>
      <c r="RGW51" s="150"/>
      <c r="RGX51" s="150"/>
      <c r="RGY51" s="150"/>
      <c r="RGZ51" s="150"/>
      <c r="RHA51" s="150"/>
      <c r="RHB51" s="150"/>
      <c r="RHC51" s="150"/>
      <c r="RHD51" s="150"/>
      <c r="RHE51" s="150"/>
      <c r="RHF51" s="150"/>
      <c r="RHG51" s="150"/>
      <c r="RHH51" s="150"/>
      <c r="RHI51" s="150"/>
      <c r="RHJ51" s="150"/>
      <c r="RHK51" s="150"/>
      <c r="RHL51" s="150"/>
      <c r="RHM51" s="150"/>
      <c r="RHN51" s="150"/>
      <c r="RHO51" s="150"/>
      <c r="RHP51" s="150"/>
      <c r="RHQ51" s="150"/>
      <c r="RHR51" s="150"/>
      <c r="RHS51" s="150"/>
      <c r="RHT51" s="150"/>
      <c r="RHU51" s="150"/>
      <c r="RHV51" s="150"/>
      <c r="RHW51" s="150"/>
      <c r="RHX51" s="150"/>
      <c r="RHY51" s="150"/>
      <c r="RHZ51" s="150"/>
      <c r="RIA51" s="150"/>
      <c r="RIB51" s="150"/>
      <c r="RIC51" s="150"/>
      <c r="RID51" s="150"/>
      <c r="RIE51" s="150"/>
      <c r="RIF51" s="150"/>
      <c r="RIG51" s="150"/>
      <c r="RIH51" s="150"/>
      <c r="RII51" s="150"/>
      <c r="RIJ51" s="150"/>
      <c r="RIK51" s="150"/>
      <c r="RIL51" s="150"/>
      <c r="RIM51" s="150"/>
      <c r="RIN51" s="150"/>
      <c r="RIO51" s="150"/>
      <c r="RIP51" s="150"/>
      <c r="RIQ51" s="150"/>
      <c r="RIR51" s="150"/>
      <c r="RIS51" s="150"/>
      <c r="RIT51" s="150"/>
      <c r="RIU51" s="150"/>
      <c r="RIV51" s="150"/>
      <c r="RIW51" s="150"/>
      <c r="RIX51" s="150"/>
      <c r="RIY51" s="150"/>
      <c r="RIZ51" s="150"/>
      <c r="RJA51" s="150"/>
      <c r="RJB51" s="150"/>
      <c r="RJC51" s="150"/>
      <c r="RJD51" s="150"/>
      <c r="RJE51" s="150"/>
      <c r="RJF51" s="150"/>
      <c r="RJG51" s="150"/>
      <c r="RJH51" s="150"/>
      <c r="RJI51" s="150"/>
      <c r="RJJ51" s="150"/>
      <c r="RJK51" s="150"/>
      <c r="RJL51" s="150"/>
      <c r="RJM51" s="150"/>
      <c r="RJN51" s="150"/>
      <c r="RJO51" s="150"/>
      <c r="RJP51" s="150"/>
      <c r="RJQ51" s="150"/>
      <c r="RJR51" s="150"/>
      <c r="RJS51" s="150"/>
      <c r="RJT51" s="150"/>
      <c r="RJU51" s="150"/>
      <c r="RJV51" s="150"/>
      <c r="RJW51" s="150"/>
      <c r="RJX51" s="150"/>
      <c r="RJY51" s="150"/>
      <c r="RJZ51" s="150"/>
      <c r="RKA51" s="150"/>
      <c r="RKB51" s="150"/>
      <c r="RKC51" s="150"/>
      <c r="RKD51" s="150"/>
      <c r="RKE51" s="150"/>
      <c r="RKF51" s="150"/>
      <c r="RKG51" s="150"/>
      <c r="RKH51" s="150"/>
      <c r="RKI51" s="150"/>
      <c r="RKJ51" s="150"/>
      <c r="RKK51" s="150"/>
      <c r="RKL51" s="150"/>
      <c r="RKM51" s="150"/>
      <c r="RKN51" s="150"/>
      <c r="RKO51" s="150"/>
      <c r="RKP51" s="150"/>
      <c r="RKQ51" s="150"/>
      <c r="RKR51" s="150"/>
      <c r="RKS51" s="150"/>
      <c r="RKT51" s="150"/>
      <c r="RKU51" s="150"/>
      <c r="RKV51" s="150"/>
      <c r="RKW51" s="150"/>
      <c r="RKX51" s="150"/>
      <c r="RKY51" s="150"/>
      <c r="RKZ51" s="150"/>
      <c r="RLA51" s="150"/>
      <c r="RLB51" s="150"/>
      <c r="RLC51" s="150"/>
      <c r="RLD51" s="150"/>
      <c r="RLE51" s="150"/>
      <c r="RLF51" s="150"/>
      <c r="RLG51" s="150"/>
      <c r="RLH51" s="150"/>
      <c r="RLI51" s="150"/>
      <c r="RLJ51" s="150"/>
      <c r="RLK51" s="150"/>
      <c r="RLL51" s="150"/>
      <c r="RLM51" s="150"/>
      <c r="RLN51" s="150"/>
      <c r="RLO51" s="150"/>
      <c r="RLP51" s="150"/>
      <c r="RLQ51" s="150"/>
      <c r="RLR51" s="150"/>
      <c r="RLS51" s="150"/>
      <c r="RLT51" s="150"/>
      <c r="RLU51" s="150"/>
      <c r="RLV51" s="150"/>
      <c r="RLW51" s="150"/>
      <c r="RLX51" s="150"/>
      <c r="RLY51" s="150"/>
      <c r="RLZ51" s="150"/>
      <c r="RMA51" s="150"/>
      <c r="RMB51" s="150"/>
      <c r="RMC51" s="150"/>
      <c r="RMD51" s="150"/>
      <c r="RME51" s="150"/>
      <c r="RMF51" s="150"/>
      <c r="RMG51" s="150"/>
      <c r="RMH51" s="150"/>
      <c r="RMI51" s="150"/>
      <c r="RMJ51" s="150"/>
      <c r="RMK51" s="150"/>
      <c r="RML51" s="150"/>
      <c r="RMM51" s="150"/>
      <c r="RMN51" s="150"/>
      <c r="RMO51" s="150"/>
      <c r="RMP51" s="150"/>
      <c r="RMQ51" s="150"/>
      <c r="RMR51" s="150"/>
      <c r="RMS51" s="150"/>
      <c r="RMT51" s="150"/>
      <c r="RMU51" s="150"/>
      <c r="RMV51" s="150"/>
      <c r="RMW51" s="150"/>
      <c r="RMX51" s="150"/>
      <c r="RMY51" s="150"/>
      <c r="RMZ51" s="150"/>
      <c r="RNA51" s="150"/>
      <c r="RNB51" s="150"/>
      <c r="RNC51" s="150"/>
      <c r="RND51" s="150"/>
      <c r="RNE51" s="150"/>
      <c r="RNF51" s="150"/>
      <c r="RNG51" s="150"/>
      <c r="RNH51" s="150"/>
      <c r="RNI51" s="150"/>
      <c r="RNJ51" s="150"/>
      <c r="RNK51" s="150"/>
      <c r="RNL51" s="150"/>
      <c r="RNM51" s="150"/>
      <c r="RNN51" s="150"/>
      <c r="RNO51" s="150"/>
      <c r="RNP51" s="150"/>
      <c r="RNQ51" s="150"/>
      <c r="RNR51" s="150"/>
      <c r="RNS51" s="150"/>
      <c r="RNT51" s="150"/>
      <c r="RNU51" s="150"/>
      <c r="RNV51" s="150"/>
      <c r="RNW51" s="150"/>
      <c r="RNX51" s="150"/>
      <c r="RNY51" s="150"/>
      <c r="RNZ51" s="150"/>
      <c r="ROA51" s="150"/>
      <c r="ROB51" s="150"/>
      <c r="ROC51" s="150"/>
      <c r="ROD51" s="150"/>
      <c r="ROE51" s="150"/>
      <c r="ROF51" s="150"/>
      <c r="ROG51" s="150"/>
      <c r="ROH51" s="150"/>
      <c r="ROI51" s="150"/>
      <c r="ROJ51" s="150"/>
      <c r="ROK51" s="150"/>
      <c r="ROL51" s="150"/>
      <c r="ROM51" s="150"/>
      <c r="RON51" s="150"/>
      <c r="ROO51" s="150"/>
      <c r="ROP51" s="150"/>
      <c r="ROQ51" s="150"/>
      <c r="ROR51" s="150"/>
      <c r="ROS51" s="150"/>
      <c r="ROT51" s="150"/>
      <c r="ROU51" s="150"/>
      <c r="ROV51" s="150"/>
      <c r="ROW51" s="150"/>
      <c r="ROX51" s="150"/>
      <c r="ROY51" s="150"/>
      <c r="ROZ51" s="150"/>
      <c r="RPA51" s="150"/>
      <c r="RPB51" s="150"/>
      <c r="RPC51" s="150"/>
      <c r="RPD51" s="150"/>
      <c r="RPE51" s="150"/>
      <c r="RPF51" s="150"/>
      <c r="RPG51" s="150"/>
      <c r="RPH51" s="150"/>
      <c r="RPI51" s="150"/>
      <c r="RPJ51" s="150"/>
      <c r="RPK51" s="150"/>
      <c r="RPL51" s="150"/>
      <c r="RPM51" s="150"/>
      <c r="RPN51" s="150"/>
      <c r="RPO51" s="150"/>
      <c r="RPP51" s="150"/>
      <c r="RPQ51" s="150"/>
      <c r="RPR51" s="150"/>
      <c r="RPS51" s="150"/>
      <c r="RPT51" s="150"/>
      <c r="RPU51" s="150"/>
      <c r="RPV51" s="150"/>
      <c r="RPW51" s="150"/>
      <c r="RPX51" s="150"/>
      <c r="RPY51" s="150"/>
      <c r="RPZ51" s="150"/>
      <c r="RQA51" s="150"/>
      <c r="RQB51" s="150"/>
      <c r="RQC51" s="150"/>
      <c r="RQD51" s="150"/>
      <c r="RQE51" s="150"/>
      <c r="RQF51" s="150"/>
      <c r="RQG51" s="150"/>
      <c r="RQH51" s="150"/>
      <c r="RQI51" s="150"/>
      <c r="RQJ51" s="150"/>
      <c r="RQK51" s="150"/>
      <c r="RQL51" s="150"/>
      <c r="RQM51" s="150"/>
      <c r="RQN51" s="150"/>
      <c r="RQO51" s="150"/>
      <c r="RQP51" s="150"/>
      <c r="RQQ51" s="150"/>
      <c r="RQR51" s="150"/>
      <c r="RQS51" s="150"/>
      <c r="RQT51" s="150"/>
      <c r="RQU51" s="150"/>
      <c r="RQV51" s="150"/>
      <c r="RQW51" s="150"/>
      <c r="RQX51" s="150"/>
      <c r="RQY51" s="150"/>
      <c r="RQZ51" s="150"/>
      <c r="RRA51" s="150"/>
      <c r="RRB51" s="150"/>
      <c r="RRC51" s="150"/>
      <c r="RRD51" s="150"/>
      <c r="RRE51" s="150"/>
      <c r="RRF51" s="150"/>
      <c r="RRG51" s="150"/>
      <c r="RRH51" s="150"/>
      <c r="RRI51" s="150"/>
      <c r="RRJ51" s="150"/>
      <c r="RRK51" s="150"/>
      <c r="RRL51" s="150"/>
      <c r="RRM51" s="150"/>
      <c r="RRN51" s="150"/>
      <c r="RRO51" s="150"/>
      <c r="RRP51" s="150"/>
      <c r="RRQ51" s="150"/>
      <c r="RRR51" s="150"/>
      <c r="RRS51" s="150"/>
      <c r="RRT51" s="150"/>
      <c r="RRU51" s="150"/>
      <c r="RRV51" s="150"/>
      <c r="RRW51" s="150"/>
      <c r="RRX51" s="150"/>
      <c r="RRY51" s="150"/>
      <c r="RRZ51" s="150"/>
      <c r="RSA51" s="150"/>
      <c r="RSB51" s="150"/>
      <c r="RSC51" s="150"/>
      <c r="RSD51" s="150"/>
      <c r="RSE51" s="150"/>
      <c r="RSF51" s="150"/>
      <c r="RSG51" s="150"/>
      <c r="RSH51" s="150"/>
      <c r="RSI51" s="150"/>
      <c r="RSJ51" s="150"/>
      <c r="RSK51" s="150"/>
      <c r="RSL51" s="150"/>
      <c r="RSM51" s="150"/>
      <c r="RSN51" s="150"/>
      <c r="RSO51" s="150"/>
      <c r="RSP51" s="150"/>
      <c r="RSQ51" s="150"/>
      <c r="RSR51" s="150"/>
      <c r="RSS51" s="150"/>
      <c r="RST51" s="150"/>
      <c r="RSU51" s="150"/>
      <c r="RSV51" s="150"/>
      <c r="RSW51" s="150"/>
      <c r="RSX51" s="150"/>
      <c r="RSY51" s="150"/>
      <c r="RSZ51" s="150"/>
      <c r="RTA51" s="150"/>
      <c r="RTB51" s="150"/>
      <c r="RTC51" s="150"/>
      <c r="RTD51" s="150"/>
      <c r="RTE51" s="150"/>
      <c r="RTF51" s="150"/>
      <c r="RTG51" s="150"/>
      <c r="RTH51" s="150"/>
      <c r="RTI51" s="150"/>
      <c r="RTJ51" s="150"/>
      <c r="RTK51" s="150"/>
      <c r="RTL51" s="150"/>
      <c r="RTM51" s="150"/>
      <c r="RTN51" s="150"/>
      <c r="RTO51" s="150"/>
      <c r="RTP51" s="150"/>
      <c r="RTQ51" s="150"/>
      <c r="RTR51" s="150"/>
      <c r="RTS51" s="150"/>
      <c r="RTT51" s="150"/>
      <c r="RTU51" s="150"/>
      <c r="RTV51" s="150"/>
      <c r="RTW51" s="150"/>
      <c r="RTX51" s="150"/>
      <c r="RTY51" s="150"/>
      <c r="RTZ51" s="150"/>
      <c r="RUA51" s="150"/>
      <c r="RUB51" s="150"/>
      <c r="RUC51" s="150"/>
      <c r="RUD51" s="150"/>
      <c r="RUE51" s="150"/>
      <c r="RUF51" s="150"/>
      <c r="RUG51" s="150"/>
      <c r="RUH51" s="150"/>
      <c r="RUI51" s="150"/>
      <c r="RUJ51" s="150"/>
      <c r="RUK51" s="150"/>
      <c r="RUL51" s="150"/>
      <c r="RUM51" s="150"/>
      <c r="RUN51" s="150"/>
      <c r="RUO51" s="150"/>
      <c r="RUP51" s="150"/>
      <c r="RUQ51" s="150"/>
      <c r="RUR51" s="150"/>
      <c r="RUS51" s="150"/>
      <c r="RUT51" s="150"/>
      <c r="RUU51" s="150"/>
      <c r="RUV51" s="150"/>
      <c r="RUW51" s="150"/>
      <c r="RUX51" s="150"/>
      <c r="RUY51" s="150"/>
      <c r="RUZ51" s="150"/>
      <c r="RVA51" s="150"/>
      <c r="RVB51" s="150"/>
      <c r="RVC51" s="150"/>
      <c r="RVD51" s="150"/>
      <c r="RVE51" s="150"/>
      <c r="RVF51" s="150"/>
      <c r="RVG51" s="150"/>
      <c r="RVH51" s="150"/>
      <c r="RVI51" s="150"/>
      <c r="RVJ51" s="150"/>
      <c r="RVK51" s="150"/>
      <c r="RVL51" s="150"/>
      <c r="RVM51" s="150"/>
      <c r="RVN51" s="150"/>
      <c r="RVO51" s="150"/>
      <c r="RVP51" s="150"/>
      <c r="RVQ51" s="150"/>
      <c r="RVR51" s="150"/>
      <c r="RVS51" s="150"/>
      <c r="RVT51" s="150"/>
      <c r="RVU51" s="150"/>
      <c r="RVV51" s="150"/>
      <c r="RVW51" s="150"/>
      <c r="RVX51" s="150"/>
      <c r="RVY51" s="150"/>
      <c r="RVZ51" s="150"/>
      <c r="RWA51" s="150"/>
      <c r="RWB51" s="150"/>
      <c r="RWC51" s="150"/>
      <c r="RWD51" s="150"/>
      <c r="RWE51" s="150"/>
      <c r="RWF51" s="150"/>
      <c r="RWG51" s="150"/>
      <c r="RWH51" s="150"/>
      <c r="RWI51" s="150"/>
      <c r="RWJ51" s="150"/>
      <c r="RWK51" s="150"/>
      <c r="RWL51" s="150"/>
      <c r="RWM51" s="150"/>
      <c r="RWN51" s="150"/>
      <c r="RWO51" s="150"/>
      <c r="RWP51" s="150"/>
      <c r="RWQ51" s="150"/>
      <c r="RWR51" s="150"/>
      <c r="RWS51" s="150"/>
      <c r="RWT51" s="150"/>
      <c r="RWU51" s="150"/>
      <c r="RWV51" s="150"/>
      <c r="RWW51" s="150"/>
      <c r="RWX51" s="150"/>
      <c r="RWY51" s="150"/>
      <c r="RWZ51" s="150"/>
      <c r="RXA51" s="150"/>
      <c r="RXB51" s="150"/>
      <c r="RXC51" s="150"/>
      <c r="RXD51" s="150"/>
      <c r="RXE51" s="150"/>
      <c r="RXF51" s="150"/>
      <c r="RXG51" s="150"/>
      <c r="RXH51" s="150"/>
      <c r="RXI51" s="150"/>
      <c r="RXJ51" s="150"/>
      <c r="RXK51" s="150"/>
      <c r="RXL51" s="150"/>
      <c r="RXM51" s="150"/>
      <c r="RXN51" s="150"/>
      <c r="RXO51" s="150"/>
      <c r="RXP51" s="150"/>
      <c r="RXQ51" s="150"/>
      <c r="RXR51" s="150"/>
      <c r="RXS51" s="150"/>
      <c r="RXT51" s="150"/>
      <c r="RXU51" s="150"/>
      <c r="RXV51" s="150"/>
      <c r="RXW51" s="150"/>
      <c r="RXX51" s="150"/>
      <c r="RXY51" s="150"/>
      <c r="RXZ51" s="150"/>
      <c r="RYA51" s="150"/>
      <c r="RYB51" s="150"/>
      <c r="RYC51" s="150"/>
      <c r="RYD51" s="150"/>
      <c r="RYE51" s="150"/>
      <c r="RYF51" s="150"/>
      <c r="RYG51" s="150"/>
      <c r="RYH51" s="150"/>
      <c r="RYI51" s="150"/>
      <c r="RYJ51" s="150"/>
      <c r="RYK51" s="150"/>
      <c r="RYL51" s="150"/>
      <c r="RYM51" s="150"/>
      <c r="RYN51" s="150"/>
      <c r="RYO51" s="150"/>
      <c r="RYP51" s="150"/>
      <c r="RYQ51" s="150"/>
      <c r="RYR51" s="150"/>
      <c r="RYS51" s="150"/>
      <c r="RYT51" s="150"/>
      <c r="RYU51" s="150"/>
      <c r="RYV51" s="150"/>
      <c r="RYW51" s="150"/>
      <c r="RYX51" s="150"/>
      <c r="RYY51" s="150"/>
      <c r="RYZ51" s="150"/>
      <c r="RZA51" s="150"/>
      <c r="RZB51" s="150"/>
      <c r="RZC51" s="150"/>
      <c r="RZD51" s="150"/>
      <c r="RZE51" s="150"/>
      <c r="RZF51" s="150"/>
      <c r="RZG51" s="150"/>
      <c r="RZH51" s="150"/>
      <c r="RZI51" s="150"/>
      <c r="RZJ51" s="150"/>
      <c r="RZK51" s="150"/>
      <c r="RZL51" s="150"/>
      <c r="RZM51" s="150"/>
      <c r="RZN51" s="150"/>
      <c r="RZO51" s="150"/>
      <c r="RZP51" s="150"/>
      <c r="RZQ51" s="150"/>
      <c r="RZR51" s="150"/>
      <c r="RZS51" s="150"/>
      <c r="RZT51" s="150"/>
      <c r="RZU51" s="150"/>
      <c r="RZV51" s="150"/>
      <c r="RZW51" s="150"/>
      <c r="RZX51" s="150"/>
      <c r="RZY51" s="150"/>
      <c r="RZZ51" s="150"/>
      <c r="SAA51" s="150"/>
      <c r="SAB51" s="150"/>
      <c r="SAC51" s="150"/>
      <c r="SAD51" s="150"/>
      <c r="SAE51" s="150"/>
      <c r="SAF51" s="150"/>
      <c r="SAG51" s="150"/>
      <c r="SAH51" s="150"/>
      <c r="SAI51" s="150"/>
      <c r="SAJ51" s="150"/>
      <c r="SAK51" s="150"/>
      <c r="SAL51" s="150"/>
      <c r="SAM51" s="150"/>
      <c r="SAN51" s="150"/>
      <c r="SAO51" s="150"/>
      <c r="SAP51" s="150"/>
      <c r="SAQ51" s="150"/>
      <c r="SAR51" s="150"/>
      <c r="SAS51" s="150"/>
      <c r="SAT51" s="150"/>
      <c r="SAU51" s="150"/>
      <c r="SAV51" s="150"/>
      <c r="SAW51" s="150"/>
      <c r="SAX51" s="150"/>
      <c r="SAY51" s="150"/>
      <c r="SAZ51" s="150"/>
      <c r="SBA51" s="150"/>
      <c r="SBB51" s="150"/>
      <c r="SBC51" s="150"/>
      <c r="SBD51" s="150"/>
      <c r="SBE51" s="150"/>
      <c r="SBF51" s="150"/>
      <c r="SBG51" s="150"/>
      <c r="SBH51" s="150"/>
      <c r="SBI51" s="150"/>
      <c r="SBJ51" s="150"/>
      <c r="SBK51" s="150"/>
      <c r="SBL51" s="150"/>
      <c r="SBM51" s="150"/>
      <c r="SBN51" s="150"/>
      <c r="SBO51" s="150"/>
      <c r="SBP51" s="150"/>
      <c r="SBQ51" s="150"/>
      <c r="SBR51" s="150"/>
      <c r="SBS51" s="150"/>
      <c r="SBT51" s="150"/>
      <c r="SBU51" s="150"/>
      <c r="SBV51" s="150"/>
      <c r="SBW51" s="150"/>
      <c r="SBX51" s="150"/>
      <c r="SBY51" s="150"/>
      <c r="SBZ51" s="150"/>
      <c r="SCA51" s="150"/>
      <c r="SCB51" s="150"/>
      <c r="SCC51" s="150"/>
      <c r="SCD51" s="150"/>
      <c r="SCE51" s="150"/>
      <c r="SCF51" s="150"/>
      <c r="SCG51" s="150"/>
      <c r="SCH51" s="150"/>
      <c r="SCI51" s="150"/>
      <c r="SCJ51" s="150"/>
      <c r="SCK51" s="150"/>
      <c r="SCL51" s="150"/>
      <c r="SCM51" s="150"/>
      <c r="SCN51" s="150"/>
      <c r="SCO51" s="150"/>
      <c r="SCP51" s="150"/>
      <c r="SCQ51" s="150"/>
      <c r="SCR51" s="150"/>
      <c r="SCS51" s="150"/>
      <c r="SCT51" s="150"/>
      <c r="SCU51" s="150"/>
      <c r="SCV51" s="150"/>
      <c r="SCW51" s="150"/>
      <c r="SCX51" s="150"/>
      <c r="SCY51" s="150"/>
      <c r="SCZ51" s="150"/>
      <c r="SDA51" s="150"/>
      <c r="SDB51" s="150"/>
      <c r="SDC51" s="150"/>
      <c r="SDD51" s="150"/>
      <c r="SDE51" s="150"/>
      <c r="SDF51" s="150"/>
      <c r="SDG51" s="150"/>
      <c r="SDH51" s="150"/>
      <c r="SDI51" s="150"/>
      <c r="SDJ51" s="150"/>
      <c r="SDK51" s="150"/>
      <c r="SDL51" s="150"/>
      <c r="SDM51" s="150"/>
      <c r="SDN51" s="150"/>
      <c r="SDO51" s="150"/>
      <c r="SDP51" s="150"/>
      <c r="SDQ51" s="150"/>
      <c r="SDR51" s="150"/>
      <c r="SDS51" s="150"/>
      <c r="SDT51" s="150"/>
      <c r="SDU51" s="150"/>
      <c r="SDV51" s="150"/>
      <c r="SDW51" s="150"/>
      <c r="SDX51" s="150"/>
      <c r="SDY51" s="150"/>
      <c r="SDZ51" s="150"/>
      <c r="SEA51" s="150"/>
      <c r="SEB51" s="150"/>
      <c r="SEC51" s="150"/>
      <c r="SED51" s="150"/>
      <c r="SEE51" s="150"/>
      <c r="SEF51" s="150"/>
      <c r="SEG51" s="150"/>
      <c r="SEH51" s="150"/>
      <c r="SEI51" s="150"/>
      <c r="SEJ51" s="150"/>
      <c r="SEK51" s="150"/>
      <c r="SEL51" s="150"/>
      <c r="SEM51" s="150"/>
      <c r="SEN51" s="150"/>
      <c r="SEO51" s="150"/>
      <c r="SEP51" s="150"/>
      <c r="SEQ51" s="150"/>
      <c r="SER51" s="150"/>
      <c r="SES51" s="150"/>
      <c r="SET51" s="150"/>
      <c r="SEU51" s="150"/>
      <c r="SEV51" s="150"/>
      <c r="SEW51" s="150"/>
      <c r="SEX51" s="150"/>
      <c r="SEY51" s="150"/>
      <c r="SEZ51" s="150"/>
      <c r="SFA51" s="150"/>
      <c r="SFB51" s="150"/>
      <c r="SFC51" s="150"/>
      <c r="SFD51" s="150"/>
      <c r="SFE51" s="150"/>
      <c r="SFF51" s="150"/>
      <c r="SFG51" s="150"/>
      <c r="SFH51" s="150"/>
      <c r="SFI51" s="150"/>
      <c r="SFJ51" s="150"/>
      <c r="SFK51" s="150"/>
      <c r="SFL51" s="150"/>
      <c r="SFM51" s="150"/>
      <c r="SFN51" s="150"/>
      <c r="SFO51" s="150"/>
      <c r="SFP51" s="150"/>
      <c r="SFQ51" s="150"/>
      <c r="SFR51" s="150"/>
      <c r="SFS51" s="150"/>
      <c r="SFT51" s="150"/>
      <c r="SFU51" s="150"/>
      <c r="SFV51" s="150"/>
      <c r="SFW51" s="150"/>
      <c r="SFX51" s="150"/>
      <c r="SFY51" s="150"/>
      <c r="SFZ51" s="150"/>
      <c r="SGA51" s="150"/>
      <c r="SGB51" s="150"/>
      <c r="SGC51" s="150"/>
      <c r="SGD51" s="150"/>
      <c r="SGE51" s="150"/>
      <c r="SGF51" s="150"/>
      <c r="SGG51" s="150"/>
      <c r="SGH51" s="150"/>
      <c r="SGI51" s="150"/>
      <c r="SGJ51" s="150"/>
      <c r="SGK51" s="150"/>
      <c r="SGL51" s="150"/>
      <c r="SGM51" s="150"/>
      <c r="SGN51" s="150"/>
      <c r="SGO51" s="150"/>
      <c r="SGP51" s="150"/>
      <c r="SGQ51" s="150"/>
      <c r="SGR51" s="150"/>
      <c r="SGS51" s="150"/>
      <c r="SGT51" s="150"/>
      <c r="SGU51" s="150"/>
      <c r="SGV51" s="150"/>
      <c r="SGW51" s="150"/>
      <c r="SGX51" s="150"/>
      <c r="SGY51" s="150"/>
      <c r="SGZ51" s="150"/>
      <c r="SHA51" s="150"/>
      <c r="SHB51" s="150"/>
      <c r="SHC51" s="150"/>
      <c r="SHD51" s="150"/>
      <c r="SHE51" s="150"/>
      <c r="SHF51" s="150"/>
      <c r="SHG51" s="150"/>
      <c r="SHH51" s="150"/>
      <c r="SHI51" s="150"/>
      <c r="SHJ51" s="150"/>
      <c r="SHK51" s="150"/>
      <c r="SHL51" s="150"/>
      <c r="SHM51" s="150"/>
      <c r="SHN51" s="150"/>
      <c r="SHO51" s="150"/>
      <c r="SHP51" s="150"/>
      <c r="SHQ51" s="150"/>
      <c r="SHR51" s="150"/>
      <c r="SHS51" s="150"/>
      <c r="SHT51" s="150"/>
      <c r="SHU51" s="150"/>
      <c r="SHV51" s="150"/>
      <c r="SHW51" s="150"/>
      <c r="SHX51" s="150"/>
      <c r="SHY51" s="150"/>
      <c r="SHZ51" s="150"/>
      <c r="SIA51" s="150"/>
      <c r="SIB51" s="150"/>
      <c r="SIC51" s="150"/>
      <c r="SID51" s="150"/>
      <c r="SIE51" s="150"/>
      <c r="SIF51" s="150"/>
      <c r="SIG51" s="150"/>
      <c r="SIH51" s="150"/>
      <c r="SII51" s="150"/>
      <c r="SIJ51" s="150"/>
      <c r="SIK51" s="150"/>
      <c r="SIL51" s="150"/>
      <c r="SIM51" s="150"/>
      <c r="SIN51" s="150"/>
      <c r="SIO51" s="150"/>
      <c r="SIP51" s="150"/>
      <c r="SIQ51" s="150"/>
      <c r="SIR51" s="150"/>
      <c r="SIS51" s="150"/>
      <c r="SIT51" s="150"/>
      <c r="SIU51" s="150"/>
      <c r="SIV51" s="150"/>
      <c r="SIW51" s="150"/>
      <c r="SIX51" s="150"/>
      <c r="SIY51" s="150"/>
      <c r="SIZ51" s="150"/>
      <c r="SJA51" s="150"/>
      <c r="SJB51" s="150"/>
      <c r="SJC51" s="150"/>
      <c r="SJD51" s="150"/>
      <c r="SJE51" s="150"/>
      <c r="SJF51" s="150"/>
      <c r="SJG51" s="150"/>
      <c r="SJH51" s="150"/>
      <c r="SJI51" s="150"/>
      <c r="SJJ51" s="150"/>
      <c r="SJK51" s="150"/>
      <c r="SJL51" s="150"/>
      <c r="SJM51" s="150"/>
      <c r="SJN51" s="150"/>
      <c r="SJO51" s="150"/>
      <c r="SJP51" s="150"/>
      <c r="SJQ51" s="150"/>
      <c r="SJR51" s="150"/>
      <c r="SJS51" s="150"/>
      <c r="SJT51" s="150"/>
      <c r="SJU51" s="150"/>
      <c r="SJV51" s="150"/>
      <c r="SJW51" s="150"/>
      <c r="SJX51" s="150"/>
      <c r="SJY51" s="150"/>
      <c r="SJZ51" s="150"/>
      <c r="SKA51" s="150"/>
      <c r="SKB51" s="150"/>
      <c r="SKC51" s="150"/>
      <c r="SKD51" s="150"/>
      <c r="SKE51" s="150"/>
      <c r="SKF51" s="150"/>
      <c r="SKG51" s="150"/>
      <c r="SKH51" s="150"/>
      <c r="SKI51" s="150"/>
      <c r="SKJ51" s="150"/>
      <c r="SKK51" s="150"/>
      <c r="SKL51" s="150"/>
      <c r="SKM51" s="150"/>
      <c r="SKN51" s="150"/>
      <c r="SKO51" s="150"/>
      <c r="SKP51" s="150"/>
      <c r="SKQ51" s="150"/>
      <c r="SKR51" s="150"/>
      <c r="SKS51" s="150"/>
      <c r="SKT51" s="150"/>
      <c r="SKU51" s="150"/>
      <c r="SKV51" s="150"/>
      <c r="SKW51" s="150"/>
      <c r="SKX51" s="150"/>
      <c r="SKY51" s="150"/>
      <c r="SKZ51" s="150"/>
      <c r="SLA51" s="150"/>
      <c r="SLB51" s="150"/>
      <c r="SLC51" s="150"/>
      <c r="SLD51" s="150"/>
      <c r="SLE51" s="150"/>
      <c r="SLF51" s="150"/>
      <c r="SLG51" s="150"/>
      <c r="SLH51" s="150"/>
      <c r="SLI51" s="150"/>
      <c r="SLJ51" s="150"/>
      <c r="SLK51" s="150"/>
      <c r="SLL51" s="150"/>
      <c r="SLM51" s="150"/>
      <c r="SLN51" s="150"/>
      <c r="SLO51" s="150"/>
      <c r="SLP51" s="150"/>
      <c r="SLQ51" s="150"/>
      <c r="SLR51" s="150"/>
      <c r="SLS51" s="150"/>
      <c r="SLT51" s="150"/>
      <c r="SLU51" s="150"/>
      <c r="SLV51" s="150"/>
      <c r="SLW51" s="150"/>
      <c r="SLX51" s="150"/>
      <c r="SLY51" s="150"/>
      <c r="SLZ51" s="150"/>
      <c r="SMA51" s="150"/>
      <c r="SMB51" s="150"/>
      <c r="SMC51" s="150"/>
      <c r="SMD51" s="150"/>
      <c r="SME51" s="150"/>
      <c r="SMF51" s="150"/>
      <c r="SMG51" s="150"/>
      <c r="SMH51" s="150"/>
      <c r="SMI51" s="150"/>
      <c r="SMJ51" s="150"/>
      <c r="SMK51" s="150"/>
      <c r="SML51" s="150"/>
      <c r="SMM51" s="150"/>
      <c r="SMN51" s="150"/>
      <c r="SMO51" s="150"/>
      <c r="SMP51" s="150"/>
      <c r="SMQ51" s="150"/>
      <c r="SMR51" s="150"/>
      <c r="SMS51" s="150"/>
      <c r="SMT51" s="150"/>
      <c r="SMU51" s="150"/>
      <c r="SMV51" s="150"/>
      <c r="SMW51" s="150"/>
      <c r="SMX51" s="150"/>
      <c r="SMY51" s="150"/>
      <c r="SMZ51" s="150"/>
      <c r="SNA51" s="150"/>
      <c r="SNB51" s="150"/>
      <c r="SNC51" s="150"/>
      <c r="SND51" s="150"/>
      <c r="SNE51" s="150"/>
      <c r="SNF51" s="150"/>
      <c r="SNG51" s="150"/>
      <c r="SNH51" s="150"/>
      <c r="SNI51" s="150"/>
      <c r="SNJ51" s="150"/>
      <c r="SNK51" s="150"/>
      <c r="SNL51" s="150"/>
      <c r="SNM51" s="150"/>
      <c r="SNN51" s="150"/>
      <c r="SNO51" s="150"/>
      <c r="SNP51" s="150"/>
      <c r="SNQ51" s="150"/>
      <c r="SNR51" s="150"/>
      <c r="SNS51" s="150"/>
      <c r="SNT51" s="150"/>
      <c r="SNU51" s="150"/>
      <c r="SNV51" s="150"/>
      <c r="SNW51" s="150"/>
      <c r="SNX51" s="150"/>
      <c r="SNY51" s="150"/>
      <c r="SNZ51" s="150"/>
      <c r="SOA51" s="150"/>
      <c r="SOB51" s="150"/>
      <c r="SOC51" s="150"/>
      <c r="SOD51" s="150"/>
      <c r="SOE51" s="150"/>
      <c r="SOF51" s="150"/>
      <c r="SOG51" s="150"/>
      <c r="SOH51" s="150"/>
      <c r="SOI51" s="150"/>
      <c r="SOJ51" s="150"/>
      <c r="SOK51" s="150"/>
      <c r="SOL51" s="150"/>
      <c r="SOM51" s="150"/>
      <c r="SON51" s="150"/>
      <c r="SOO51" s="150"/>
      <c r="SOP51" s="150"/>
      <c r="SOQ51" s="150"/>
      <c r="SOR51" s="150"/>
      <c r="SOS51" s="150"/>
      <c r="SOT51" s="150"/>
      <c r="SOU51" s="150"/>
      <c r="SOV51" s="150"/>
      <c r="SOW51" s="150"/>
      <c r="SOX51" s="150"/>
      <c r="SOY51" s="150"/>
      <c r="SOZ51" s="150"/>
      <c r="SPA51" s="150"/>
      <c r="SPB51" s="150"/>
      <c r="SPC51" s="150"/>
      <c r="SPD51" s="150"/>
      <c r="SPE51" s="150"/>
      <c r="SPF51" s="150"/>
      <c r="SPG51" s="150"/>
      <c r="SPH51" s="150"/>
      <c r="SPI51" s="150"/>
      <c r="SPJ51" s="150"/>
      <c r="SPK51" s="150"/>
      <c r="SPL51" s="150"/>
      <c r="SPM51" s="150"/>
      <c r="SPN51" s="150"/>
      <c r="SPO51" s="150"/>
      <c r="SPP51" s="150"/>
      <c r="SPQ51" s="150"/>
      <c r="SPR51" s="150"/>
      <c r="SPS51" s="150"/>
      <c r="SPT51" s="150"/>
      <c r="SPU51" s="150"/>
      <c r="SPV51" s="150"/>
      <c r="SPW51" s="150"/>
      <c r="SPX51" s="150"/>
      <c r="SPY51" s="150"/>
      <c r="SPZ51" s="150"/>
      <c r="SQA51" s="150"/>
      <c r="SQB51" s="150"/>
      <c r="SQC51" s="150"/>
      <c r="SQD51" s="150"/>
      <c r="SQE51" s="150"/>
      <c r="SQF51" s="150"/>
      <c r="SQG51" s="150"/>
      <c r="SQH51" s="150"/>
      <c r="SQI51" s="150"/>
      <c r="SQJ51" s="150"/>
      <c r="SQK51" s="150"/>
      <c r="SQL51" s="150"/>
      <c r="SQM51" s="150"/>
      <c r="SQN51" s="150"/>
      <c r="SQO51" s="150"/>
      <c r="SQP51" s="150"/>
      <c r="SQQ51" s="150"/>
      <c r="SQR51" s="150"/>
      <c r="SQS51" s="150"/>
      <c r="SQT51" s="150"/>
      <c r="SQU51" s="150"/>
      <c r="SQV51" s="150"/>
      <c r="SQW51" s="150"/>
      <c r="SQX51" s="150"/>
      <c r="SQY51" s="150"/>
      <c r="SQZ51" s="150"/>
      <c r="SRA51" s="150"/>
      <c r="SRB51" s="150"/>
      <c r="SRC51" s="150"/>
      <c r="SRD51" s="150"/>
      <c r="SRE51" s="150"/>
      <c r="SRF51" s="150"/>
      <c r="SRG51" s="150"/>
      <c r="SRH51" s="150"/>
      <c r="SRI51" s="150"/>
      <c r="SRJ51" s="150"/>
      <c r="SRK51" s="150"/>
      <c r="SRL51" s="150"/>
      <c r="SRM51" s="150"/>
      <c r="SRN51" s="150"/>
      <c r="SRO51" s="150"/>
      <c r="SRP51" s="150"/>
      <c r="SRQ51" s="150"/>
      <c r="SRR51" s="150"/>
      <c r="SRS51" s="150"/>
      <c r="SRT51" s="150"/>
      <c r="SRU51" s="150"/>
      <c r="SRV51" s="150"/>
      <c r="SRW51" s="150"/>
      <c r="SRX51" s="150"/>
      <c r="SRY51" s="150"/>
      <c r="SRZ51" s="150"/>
      <c r="SSA51" s="150"/>
      <c r="SSB51" s="150"/>
      <c r="SSC51" s="150"/>
      <c r="SSD51" s="150"/>
      <c r="SSE51" s="150"/>
      <c r="SSF51" s="150"/>
      <c r="SSG51" s="150"/>
      <c r="SSH51" s="150"/>
      <c r="SSI51" s="150"/>
      <c r="SSJ51" s="150"/>
      <c r="SSK51" s="150"/>
      <c r="SSL51" s="150"/>
      <c r="SSM51" s="150"/>
      <c r="SSN51" s="150"/>
      <c r="SSO51" s="150"/>
      <c r="SSP51" s="150"/>
      <c r="SSQ51" s="150"/>
      <c r="SSR51" s="150"/>
      <c r="SSS51" s="150"/>
      <c r="SST51" s="150"/>
      <c r="SSU51" s="150"/>
      <c r="SSV51" s="150"/>
      <c r="SSW51" s="150"/>
      <c r="SSX51" s="150"/>
      <c r="SSY51" s="150"/>
      <c r="SSZ51" s="150"/>
      <c r="STA51" s="150"/>
      <c r="STB51" s="150"/>
      <c r="STC51" s="150"/>
      <c r="STD51" s="150"/>
      <c r="STE51" s="150"/>
      <c r="STF51" s="150"/>
      <c r="STG51" s="150"/>
      <c r="STH51" s="150"/>
      <c r="STI51" s="150"/>
      <c r="STJ51" s="150"/>
      <c r="STK51" s="150"/>
      <c r="STL51" s="150"/>
      <c r="STM51" s="150"/>
      <c r="STN51" s="150"/>
      <c r="STO51" s="150"/>
      <c r="STP51" s="150"/>
      <c r="STQ51" s="150"/>
      <c r="STR51" s="150"/>
      <c r="STS51" s="150"/>
      <c r="STT51" s="150"/>
      <c r="STU51" s="150"/>
      <c r="STV51" s="150"/>
      <c r="STW51" s="150"/>
      <c r="STX51" s="150"/>
      <c r="STY51" s="150"/>
      <c r="STZ51" s="150"/>
      <c r="SUA51" s="150"/>
      <c r="SUB51" s="150"/>
      <c r="SUC51" s="150"/>
      <c r="SUD51" s="150"/>
      <c r="SUE51" s="150"/>
      <c r="SUF51" s="150"/>
      <c r="SUG51" s="150"/>
      <c r="SUH51" s="150"/>
      <c r="SUI51" s="150"/>
      <c r="SUJ51" s="150"/>
      <c r="SUK51" s="150"/>
      <c r="SUL51" s="150"/>
      <c r="SUM51" s="150"/>
      <c r="SUN51" s="150"/>
      <c r="SUO51" s="150"/>
      <c r="SUP51" s="150"/>
      <c r="SUQ51" s="150"/>
      <c r="SUR51" s="150"/>
      <c r="SUS51" s="150"/>
      <c r="SUT51" s="150"/>
      <c r="SUU51" s="150"/>
      <c r="SUV51" s="150"/>
      <c r="SUW51" s="150"/>
      <c r="SUX51" s="150"/>
      <c r="SUY51" s="150"/>
      <c r="SUZ51" s="150"/>
      <c r="SVA51" s="150"/>
      <c r="SVB51" s="150"/>
      <c r="SVC51" s="150"/>
      <c r="SVD51" s="150"/>
      <c r="SVE51" s="150"/>
      <c r="SVF51" s="150"/>
      <c r="SVG51" s="150"/>
      <c r="SVH51" s="150"/>
      <c r="SVI51" s="150"/>
      <c r="SVJ51" s="150"/>
      <c r="SVK51" s="150"/>
      <c r="SVL51" s="150"/>
      <c r="SVM51" s="150"/>
      <c r="SVN51" s="150"/>
      <c r="SVO51" s="150"/>
      <c r="SVP51" s="150"/>
      <c r="SVQ51" s="150"/>
      <c r="SVR51" s="150"/>
      <c r="SVS51" s="150"/>
      <c r="SVT51" s="150"/>
      <c r="SVU51" s="150"/>
      <c r="SVV51" s="150"/>
      <c r="SVW51" s="150"/>
      <c r="SVX51" s="150"/>
      <c r="SVY51" s="150"/>
      <c r="SVZ51" s="150"/>
      <c r="SWA51" s="150"/>
      <c r="SWB51" s="150"/>
      <c r="SWC51" s="150"/>
      <c r="SWD51" s="150"/>
      <c r="SWE51" s="150"/>
      <c r="SWF51" s="150"/>
      <c r="SWG51" s="150"/>
      <c r="SWH51" s="150"/>
      <c r="SWI51" s="150"/>
      <c r="SWJ51" s="150"/>
      <c r="SWK51" s="150"/>
      <c r="SWL51" s="150"/>
      <c r="SWM51" s="150"/>
      <c r="SWN51" s="150"/>
      <c r="SWO51" s="150"/>
      <c r="SWP51" s="150"/>
      <c r="SWQ51" s="150"/>
      <c r="SWR51" s="150"/>
      <c r="SWS51" s="150"/>
      <c r="SWT51" s="150"/>
      <c r="SWU51" s="150"/>
      <c r="SWV51" s="150"/>
      <c r="SWW51" s="150"/>
      <c r="SWX51" s="150"/>
      <c r="SWY51" s="150"/>
      <c r="SWZ51" s="150"/>
      <c r="SXA51" s="150"/>
      <c r="SXB51" s="150"/>
      <c r="SXC51" s="150"/>
      <c r="SXD51" s="150"/>
      <c r="SXE51" s="150"/>
      <c r="SXF51" s="150"/>
      <c r="SXG51" s="150"/>
      <c r="SXH51" s="150"/>
      <c r="SXI51" s="150"/>
      <c r="SXJ51" s="150"/>
      <c r="SXK51" s="150"/>
      <c r="SXL51" s="150"/>
      <c r="SXM51" s="150"/>
      <c r="SXN51" s="150"/>
      <c r="SXO51" s="150"/>
      <c r="SXP51" s="150"/>
      <c r="SXQ51" s="150"/>
      <c r="SXR51" s="150"/>
      <c r="SXS51" s="150"/>
      <c r="SXT51" s="150"/>
      <c r="SXU51" s="150"/>
      <c r="SXV51" s="150"/>
      <c r="SXW51" s="150"/>
      <c r="SXX51" s="150"/>
      <c r="SXY51" s="150"/>
      <c r="SXZ51" s="150"/>
      <c r="SYA51" s="150"/>
      <c r="SYB51" s="150"/>
      <c r="SYC51" s="150"/>
      <c r="SYD51" s="150"/>
      <c r="SYE51" s="150"/>
      <c r="SYF51" s="150"/>
      <c r="SYG51" s="150"/>
      <c r="SYH51" s="150"/>
      <c r="SYI51" s="150"/>
      <c r="SYJ51" s="150"/>
      <c r="SYK51" s="150"/>
      <c r="SYL51" s="150"/>
      <c r="SYM51" s="150"/>
      <c r="SYN51" s="150"/>
      <c r="SYO51" s="150"/>
      <c r="SYP51" s="150"/>
      <c r="SYQ51" s="150"/>
      <c r="SYR51" s="150"/>
      <c r="SYS51" s="150"/>
      <c r="SYT51" s="150"/>
      <c r="SYU51" s="150"/>
      <c r="SYV51" s="150"/>
      <c r="SYW51" s="150"/>
      <c r="SYX51" s="150"/>
      <c r="SYY51" s="150"/>
      <c r="SYZ51" s="150"/>
      <c r="SZA51" s="150"/>
      <c r="SZB51" s="150"/>
      <c r="SZC51" s="150"/>
      <c r="SZD51" s="150"/>
      <c r="SZE51" s="150"/>
      <c r="SZF51" s="150"/>
      <c r="SZG51" s="150"/>
      <c r="SZH51" s="150"/>
      <c r="SZI51" s="150"/>
      <c r="SZJ51" s="150"/>
      <c r="SZK51" s="150"/>
      <c r="SZL51" s="150"/>
      <c r="SZM51" s="150"/>
      <c r="SZN51" s="150"/>
      <c r="SZO51" s="150"/>
      <c r="SZP51" s="150"/>
      <c r="SZQ51" s="150"/>
      <c r="SZR51" s="150"/>
      <c r="SZS51" s="150"/>
      <c r="SZT51" s="150"/>
      <c r="SZU51" s="150"/>
      <c r="SZV51" s="150"/>
      <c r="SZW51" s="150"/>
      <c r="SZX51" s="150"/>
      <c r="SZY51" s="150"/>
      <c r="SZZ51" s="150"/>
      <c r="TAA51" s="150"/>
      <c r="TAB51" s="150"/>
      <c r="TAC51" s="150"/>
      <c r="TAD51" s="150"/>
      <c r="TAE51" s="150"/>
      <c r="TAF51" s="150"/>
      <c r="TAG51" s="150"/>
      <c r="TAH51" s="150"/>
      <c r="TAI51" s="150"/>
      <c r="TAJ51" s="150"/>
      <c r="TAK51" s="150"/>
      <c r="TAL51" s="150"/>
      <c r="TAM51" s="150"/>
      <c r="TAN51" s="150"/>
      <c r="TAO51" s="150"/>
      <c r="TAP51" s="150"/>
      <c r="TAQ51" s="150"/>
      <c r="TAR51" s="150"/>
      <c r="TAS51" s="150"/>
      <c r="TAT51" s="150"/>
      <c r="TAU51" s="150"/>
      <c r="TAV51" s="150"/>
      <c r="TAW51" s="150"/>
      <c r="TAX51" s="150"/>
      <c r="TAY51" s="150"/>
      <c r="TAZ51" s="150"/>
      <c r="TBA51" s="150"/>
      <c r="TBB51" s="150"/>
      <c r="TBC51" s="150"/>
      <c r="TBD51" s="150"/>
      <c r="TBE51" s="150"/>
      <c r="TBF51" s="150"/>
      <c r="TBG51" s="150"/>
      <c r="TBH51" s="150"/>
      <c r="TBI51" s="150"/>
      <c r="TBJ51" s="150"/>
      <c r="TBK51" s="150"/>
      <c r="TBL51" s="150"/>
      <c r="TBM51" s="150"/>
      <c r="TBN51" s="150"/>
      <c r="TBO51" s="150"/>
      <c r="TBP51" s="150"/>
      <c r="TBQ51" s="150"/>
      <c r="TBR51" s="150"/>
      <c r="TBS51" s="150"/>
      <c r="TBT51" s="150"/>
      <c r="TBU51" s="150"/>
      <c r="TBV51" s="150"/>
      <c r="TBW51" s="150"/>
      <c r="TBX51" s="150"/>
      <c r="TBY51" s="150"/>
      <c r="TBZ51" s="150"/>
      <c r="TCA51" s="150"/>
      <c r="TCB51" s="150"/>
      <c r="TCC51" s="150"/>
      <c r="TCD51" s="150"/>
      <c r="TCE51" s="150"/>
      <c r="TCF51" s="150"/>
      <c r="TCG51" s="150"/>
      <c r="TCH51" s="150"/>
      <c r="TCI51" s="150"/>
      <c r="TCJ51" s="150"/>
      <c r="TCK51" s="150"/>
      <c r="TCL51" s="150"/>
      <c r="TCM51" s="150"/>
      <c r="TCN51" s="150"/>
      <c r="TCO51" s="150"/>
      <c r="TCP51" s="150"/>
      <c r="TCQ51" s="150"/>
      <c r="TCR51" s="150"/>
      <c r="TCS51" s="150"/>
      <c r="TCT51" s="150"/>
      <c r="TCU51" s="150"/>
      <c r="TCV51" s="150"/>
      <c r="TCW51" s="150"/>
      <c r="TCX51" s="150"/>
      <c r="TCY51" s="150"/>
      <c r="TCZ51" s="150"/>
      <c r="TDA51" s="150"/>
      <c r="TDB51" s="150"/>
      <c r="TDC51" s="150"/>
      <c r="TDD51" s="150"/>
      <c r="TDE51" s="150"/>
      <c r="TDF51" s="150"/>
      <c r="TDG51" s="150"/>
      <c r="TDH51" s="150"/>
      <c r="TDI51" s="150"/>
      <c r="TDJ51" s="150"/>
      <c r="TDK51" s="150"/>
      <c r="TDL51" s="150"/>
      <c r="TDM51" s="150"/>
      <c r="TDN51" s="150"/>
      <c r="TDO51" s="150"/>
      <c r="TDP51" s="150"/>
      <c r="TDQ51" s="150"/>
      <c r="TDR51" s="150"/>
      <c r="TDS51" s="150"/>
      <c r="TDT51" s="150"/>
      <c r="TDU51" s="150"/>
      <c r="TDV51" s="150"/>
      <c r="TDW51" s="150"/>
      <c r="TDX51" s="150"/>
      <c r="TDY51" s="150"/>
      <c r="TDZ51" s="150"/>
      <c r="TEA51" s="150"/>
      <c r="TEB51" s="150"/>
      <c r="TEC51" s="150"/>
      <c r="TED51" s="150"/>
      <c r="TEE51" s="150"/>
      <c r="TEF51" s="150"/>
      <c r="TEG51" s="150"/>
      <c r="TEH51" s="150"/>
      <c r="TEI51" s="150"/>
      <c r="TEJ51" s="150"/>
      <c r="TEK51" s="150"/>
      <c r="TEL51" s="150"/>
      <c r="TEM51" s="150"/>
      <c r="TEN51" s="150"/>
      <c r="TEO51" s="150"/>
      <c r="TEP51" s="150"/>
      <c r="TEQ51" s="150"/>
      <c r="TER51" s="150"/>
      <c r="TES51" s="150"/>
      <c r="TET51" s="150"/>
      <c r="TEU51" s="150"/>
      <c r="TEV51" s="150"/>
      <c r="TEW51" s="150"/>
      <c r="TEX51" s="150"/>
      <c r="TEY51" s="150"/>
      <c r="TEZ51" s="150"/>
      <c r="TFA51" s="150"/>
      <c r="TFB51" s="150"/>
      <c r="TFC51" s="150"/>
      <c r="TFD51" s="150"/>
      <c r="TFE51" s="150"/>
      <c r="TFF51" s="150"/>
      <c r="TFG51" s="150"/>
      <c r="TFH51" s="150"/>
      <c r="TFI51" s="150"/>
      <c r="TFJ51" s="150"/>
      <c r="TFK51" s="150"/>
      <c r="TFL51" s="150"/>
      <c r="TFM51" s="150"/>
      <c r="TFN51" s="150"/>
      <c r="TFO51" s="150"/>
      <c r="TFP51" s="150"/>
      <c r="TFQ51" s="150"/>
      <c r="TFR51" s="150"/>
      <c r="TFS51" s="150"/>
      <c r="TFT51" s="150"/>
      <c r="TFU51" s="150"/>
      <c r="TFV51" s="150"/>
      <c r="TFW51" s="150"/>
      <c r="TFX51" s="150"/>
      <c r="TFY51" s="150"/>
      <c r="TFZ51" s="150"/>
      <c r="TGA51" s="150"/>
      <c r="TGB51" s="150"/>
      <c r="TGC51" s="150"/>
      <c r="TGD51" s="150"/>
      <c r="TGE51" s="150"/>
      <c r="TGF51" s="150"/>
      <c r="TGG51" s="150"/>
      <c r="TGH51" s="150"/>
      <c r="TGI51" s="150"/>
      <c r="TGJ51" s="150"/>
      <c r="TGK51" s="150"/>
      <c r="TGL51" s="150"/>
      <c r="TGM51" s="150"/>
      <c r="TGN51" s="150"/>
      <c r="TGO51" s="150"/>
      <c r="TGP51" s="150"/>
      <c r="TGQ51" s="150"/>
      <c r="TGR51" s="150"/>
      <c r="TGS51" s="150"/>
      <c r="TGT51" s="150"/>
      <c r="TGU51" s="150"/>
      <c r="TGV51" s="150"/>
      <c r="TGW51" s="150"/>
      <c r="TGX51" s="150"/>
      <c r="TGY51" s="150"/>
      <c r="TGZ51" s="150"/>
      <c r="THA51" s="150"/>
      <c r="THB51" s="150"/>
      <c r="THC51" s="150"/>
      <c r="THD51" s="150"/>
      <c r="THE51" s="150"/>
      <c r="THF51" s="150"/>
      <c r="THG51" s="150"/>
      <c r="THH51" s="150"/>
      <c r="THI51" s="150"/>
      <c r="THJ51" s="150"/>
      <c r="THK51" s="150"/>
      <c r="THL51" s="150"/>
      <c r="THM51" s="150"/>
      <c r="THN51" s="150"/>
      <c r="THO51" s="150"/>
      <c r="THP51" s="150"/>
      <c r="THQ51" s="150"/>
      <c r="THR51" s="150"/>
      <c r="THS51" s="150"/>
      <c r="THT51" s="150"/>
      <c r="THU51" s="150"/>
      <c r="THV51" s="150"/>
      <c r="THW51" s="150"/>
      <c r="THX51" s="150"/>
      <c r="THY51" s="150"/>
      <c r="THZ51" s="150"/>
      <c r="TIA51" s="150"/>
      <c r="TIB51" s="150"/>
      <c r="TIC51" s="150"/>
      <c r="TID51" s="150"/>
      <c r="TIE51" s="150"/>
      <c r="TIF51" s="150"/>
      <c r="TIG51" s="150"/>
      <c r="TIH51" s="150"/>
      <c r="TII51" s="150"/>
      <c r="TIJ51" s="150"/>
      <c r="TIK51" s="150"/>
      <c r="TIL51" s="150"/>
      <c r="TIM51" s="150"/>
      <c r="TIN51" s="150"/>
      <c r="TIO51" s="150"/>
      <c r="TIP51" s="150"/>
      <c r="TIQ51" s="150"/>
      <c r="TIR51" s="150"/>
      <c r="TIS51" s="150"/>
      <c r="TIT51" s="150"/>
      <c r="TIU51" s="150"/>
      <c r="TIV51" s="150"/>
      <c r="TIW51" s="150"/>
      <c r="TIX51" s="150"/>
      <c r="TIY51" s="150"/>
      <c r="TIZ51" s="150"/>
      <c r="TJA51" s="150"/>
      <c r="TJB51" s="150"/>
      <c r="TJC51" s="150"/>
      <c r="TJD51" s="150"/>
      <c r="TJE51" s="150"/>
      <c r="TJF51" s="150"/>
      <c r="TJG51" s="150"/>
      <c r="TJH51" s="150"/>
      <c r="TJI51" s="150"/>
      <c r="TJJ51" s="150"/>
      <c r="TJK51" s="150"/>
      <c r="TJL51" s="150"/>
      <c r="TJM51" s="150"/>
      <c r="TJN51" s="150"/>
      <c r="TJO51" s="150"/>
      <c r="TJP51" s="150"/>
      <c r="TJQ51" s="150"/>
      <c r="TJR51" s="150"/>
      <c r="TJS51" s="150"/>
      <c r="TJT51" s="150"/>
      <c r="TJU51" s="150"/>
      <c r="TJV51" s="150"/>
      <c r="TJW51" s="150"/>
      <c r="TJX51" s="150"/>
      <c r="TJY51" s="150"/>
      <c r="TJZ51" s="150"/>
      <c r="TKA51" s="150"/>
      <c r="TKB51" s="150"/>
      <c r="TKC51" s="150"/>
      <c r="TKD51" s="150"/>
      <c r="TKE51" s="150"/>
      <c r="TKF51" s="150"/>
      <c r="TKG51" s="150"/>
      <c r="TKH51" s="150"/>
      <c r="TKI51" s="150"/>
      <c r="TKJ51" s="150"/>
      <c r="TKK51" s="150"/>
      <c r="TKL51" s="150"/>
      <c r="TKM51" s="150"/>
      <c r="TKN51" s="150"/>
      <c r="TKO51" s="150"/>
      <c r="TKP51" s="150"/>
      <c r="TKQ51" s="150"/>
      <c r="TKR51" s="150"/>
      <c r="TKS51" s="150"/>
      <c r="TKT51" s="150"/>
      <c r="TKU51" s="150"/>
      <c r="TKV51" s="150"/>
      <c r="TKW51" s="150"/>
      <c r="TKX51" s="150"/>
      <c r="TKY51" s="150"/>
      <c r="TKZ51" s="150"/>
      <c r="TLA51" s="150"/>
      <c r="TLB51" s="150"/>
      <c r="TLC51" s="150"/>
      <c r="TLD51" s="150"/>
      <c r="TLE51" s="150"/>
      <c r="TLF51" s="150"/>
      <c r="TLG51" s="150"/>
      <c r="TLH51" s="150"/>
      <c r="TLI51" s="150"/>
      <c r="TLJ51" s="150"/>
      <c r="TLK51" s="150"/>
      <c r="TLL51" s="150"/>
      <c r="TLM51" s="150"/>
      <c r="TLN51" s="150"/>
      <c r="TLO51" s="150"/>
      <c r="TLP51" s="150"/>
      <c r="TLQ51" s="150"/>
      <c r="TLR51" s="150"/>
      <c r="TLS51" s="150"/>
      <c r="TLT51" s="150"/>
      <c r="TLU51" s="150"/>
      <c r="TLV51" s="150"/>
      <c r="TLW51" s="150"/>
      <c r="TLX51" s="150"/>
      <c r="TLY51" s="150"/>
      <c r="TLZ51" s="150"/>
      <c r="TMA51" s="150"/>
      <c r="TMB51" s="150"/>
      <c r="TMC51" s="150"/>
      <c r="TMD51" s="150"/>
      <c r="TME51" s="150"/>
      <c r="TMF51" s="150"/>
      <c r="TMG51" s="150"/>
      <c r="TMH51" s="150"/>
      <c r="TMI51" s="150"/>
      <c r="TMJ51" s="150"/>
      <c r="TMK51" s="150"/>
      <c r="TML51" s="150"/>
      <c r="TMM51" s="150"/>
      <c r="TMN51" s="150"/>
      <c r="TMO51" s="150"/>
      <c r="TMP51" s="150"/>
      <c r="TMQ51" s="150"/>
      <c r="TMR51" s="150"/>
      <c r="TMS51" s="150"/>
      <c r="TMT51" s="150"/>
      <c r="TMU51" s="150"/>
      <c r="TMV51" s="150"/>
      <c r="TMW51" s="150"/>
      <c r="TMX51" s="150"/>
      <c r="TMY51" s="150"/>
      <c r="TMZ51" s="150"/>
      <c r="TNA51" s="150"/>
      <c r="TNB51" s="150"/>
      <c r="TNC51" s="150"/>
      <c r="TND51" s="150"/>
      <c r="TNE51" s="150"/>
      <c r="TNF51" s="150"/>
      <c r="TNG51" s="150"/>
      <c r="TNH51" s="150"/>
      <c r="TNI51" s="150"/>
      <c r="TNJ51" s="150"/>
      <c r="TNK51" s="150"/>
      <c r="TNL51" s="150"/>
      <c r="TNM51" s="150"/>
      <c r="TNN51" s="150"/>
      <c r="TNO51" s="150"/>
      <c r="TNP51" s="150"/>
      <c r="TNQ51" s="150"/>
      <c r="TNR51" s="150"/>
      <c r="TNS51" s="150"/>
      <c r="TNT51" s="150"/>
      <c r="TNU51" s="150"/>
      <c r="TNV51" s="150"/>
      <c r="TNW51" s="150"/>
      <c r="TNX51" s="150"/>
      <c r="TNY51" s="150"/>
      <c r="TNZ51" s="150"/>
      <c r="TOA51" s="150"/>
      <c r="TOB51" s="150"/>
      <c r="TOC51" s="150"/>
      <c r="TOD51" s="150"/>
      <c r="TOE51" s="150"/>
      <c r="TOF51" s="150"/>
      <c r="TOG51" s="150"/>
      <c r="TOH51" s="150"/>
      <c r="TOI51" s="150"/>
      <c r="TOJ51" s="150"/>
      <c r="TOK51" s="150"/>
      <c r="TOL51" s="150"/>
      <c r="TOM51" s="150"/>
      <c r="TON51" s="150"/>
      <c r="TOO51" s="150"/>
      <c r="TOP51" s="150"/>
      <c r="TOQ51" s="150"/>
      <c r="TOR51" s="150"/>
      <c r="TOS51" s="150"/>
      <c r="TOT51" s="150"/>
      <c r="TOU51" s="150"/>
      <c r="TOV51" s="150"/>
      <c r="TOW51" s="150"/>
      <c r="TOX51" s="150"/>
      <c r="TOY51" s="150"/>
      <c r="TOZ51" s="150"/>
      <c r="TPA51" s="150"/>
      <c r="TPB51" s="150"/>
      <c r="TPC51" s="150"/>
      <c r="TPD51" s="150"/>
      <c r="TPE51" s="150"/>
      <c r="TPF51" s="150"/>
      <c r="TPG51" s="150"/>
      <c r="TPH51" s="150"/>
      <c r="TPI51" s="150"/>
      <c r="TPJ51" s="150"/>
      <c r="TPK51" s="150"/>
      <c r="TPL51" s="150"/>
      <c r="TPM51" s="150"/>
      <c r="TPN51" s="150"/>
      <c r="TPO51" s="150"/>
      <c r="TPP51" s="150"/>
      <c r="TPQ51" s="150"/>
      <c r="TPR51" s="150"/>
      <c r="TPS51" s="150"/>
      <c r="TPT51" s="150"/>
      <c r="TPU51" s="150"/>
      <c r="TPV51" s="150"/>
      <c r="TPW51" s="150"/>
      <c r="TPX51" s="150"/>
      <c r="TPY51" s="150"/>
      <c r="TPZ51" s="150"/>
      <c r="TQA51" s="150"/>
      <c r="TQB51" s="150"/>
      <c r="TQC51" s="150"/>
      <c r="TQD51" s="150"/>
      <c r="TQE51" s="150"/>
      <c r="TQF51" s="150"/>
      <c r="TQG51" s="150"/>
      <c r="TQH51" s="150"/>
      <c r="TQI51" s="150"/>
      <c r="TQJ51" s="150"/>
      <c r="TQK51" s="150"/>
      <c r="TQL51" s="150"/>
      <c r="TQM51" s="150"/>
      <c r="TQN51" s="150"/>
      <c r="TQO51" s="150"/>
      <c r="TQP51" s="150"/>
      <c r="TQQ51" s="150"/>
      <c r="TQR51" s="150"/>
      <c r="TQS51" s="150"/>
      <c r="TQT51" s="150"/>
      <c r="TQU51" s="150"/>
      <c r="TQV51" s="150"/>
      <c r="TQW51" s="150"/>
      <c r="TQX51" s="150"/>
      <c r="TQY51" s="150"/>
      <c r="TQZ51" s="150"/>
      <c r="TRA51" s="150"/>
      <c r="TRB51" s="150"/>
      <c r="TRC51" s="150"/>
      <c r="TRD51" s="150"/>
      <c r="TRE51" s="150"/>
      <c r="TRF51" s="150"/>
      <c r="TRG51" s="150"/>
      <c r="TRH51" s="150"/>
      <c r="TRI51" s="150"/>
      <c r="TRJ51" s="150"/>
      <c r="TRK51" s="150"/>
      <c r="TRL51" s="150"/>
      <c r="TRM51" s="150"/>
      <c r="TRN51" s="150"/>
      <c r="TRO51" s="150"/>
      <c r="TRP51" s="150"/>
      <c r="TRQ51" s="150"/>
      <c r="TRR51" s="150"/>
      <c r="TRS51" s="150"/>
      <c r="TRT51" s="150"/>
      <c r="TRU51" s="150"/>
      <c r="TRV51" s="150"/>
      <c r="TRW51" s="150"/>
      <c r="TRX51" s="150"/>
      <c r="TRY51" s="150"/>
      <c r="TRZ51" s="150"/>
      <c r="TSA51" s="150"/>
      <c r="TSB51" s="150"/>
      <c r="TSC51" s="150"/>
      <c r="TSD51" s="150"/>
      <c r="TSE51" s="150"/>
      <c r="TSF51" s="150"/>
      <c r="TSG51" s="150"/>
      <c r="TSH51" s="150"/>
      <c r="TSI51" s="150"/>
      <c r="TSJ51" s="150"/>
      <c r="TSK51" s="150"/>
      <c r="TSL51" s="150"/>
      <c r="TSM51" s="150"/>
      <c r="TSN51" s="150"/>
      <c r="TSO51" s="150"/>
      <c r="TSP51" s="150"/>
      <c r="TSQ51" s="150"/>
      <c r="TSR51" s="150"/>
      <c r="TSS51" s="150"/>
      <c r="TST51" s="150"/>
      <c r="TSU51" s="150"/>
      <c r="TSV51" s="150"/>
      <c r="TSW51" s="150"/>
      <c r="TSX51" s="150"/>
      <c r="TSY51" s="150"/>
      <c r="TSZ51" s="150"/>
      <c r="TTA51" s="150"/>
      <c r="TTB51" s="150"/>
      <c r="TTC51" s="150"/>
      <c r="TTD51" s="150"/>
      <c r="TTE51" s="150"/>
      <c r="TTF51" s="150"/>
      <c r="TTG51" s="150"/>
      <c r="TTH51" s="150"/>
      <c r="TTI51" s="150"/>
      <c r="TTJ51" s="150"/>
      <c r="TTK51" s="150"/>
      <c r="TTL51" s="150"/>
      <c r="TTM51" s="150"/>
      <c r="TTN51" s="150"/>
      <c r="TTO51" s="150"/>
      <c r="TTP51" s="150"/>
      <c r="TTQ51" s="150"/>
      <c r="TTR51" s="150"/>
      <c r="TTS51" s="150"/>
      <c r="TTT51" s="150"/>
      <c r="TTU51" s="150"/>
      <c r="TTV51" s="150"/>
      <c r="TTW51" s="150"/>
      <c r="TTX51" s="150"/>
      <c r="TTY51" s="150"/>
      <c r="TTZ51" s="150"/>
      <c r="TUA51" s="150"/>
      <c r="TUB51" s="150"/>
      <c r="TUC51" s="150"/>
      <c r="TUD51" s="150"/>
      <c r="TUE51" s="150"/>
      <c r="TUF51" s="150"/>
      <c r="TUG51" s="150"/>
      <c r="TUH51" s="150"/>
      <c r="TUI51" s="150"/>
      <c r="TUJ51" s="150"/>
      <c r="TUK51" s="150"/>
      <c r="TUL51" s="150"/>
      <c r="TUM51" s="150"/>
      <c r="TUN51" s="150"/>
      <c r="TUO51" s="150"/>
      <c r="TUP51" s="150"/>
      <c r="TUQ51" s="150"/>
      <c r="TUR51" s="150"/>
      <c r="TUS51" s="150"/>
      <c r="TUT51" s="150"/>
      <c r="TUU51" s="150"/>
      <c r="TUV51" s="150"/>
      <c r="TUW51" s="150"/>
      <c r="TUX51" s="150"/>
      <c r="TUY51" s="150"/>
      <c r="TUZ51" s="150"/>
      <c r="TVA51" s="150"/>
      <c r="TVB51" s="150"/>
      <c r="TVC51" s="150"/>
      <c r="TVD51" s="150"/>
      <c r="TVE51" s="150"/>
      <c r="TVF51" s="150"/>
      <c r="TVG51" s="150"/>
      <c r="TVH51" s="150"/>
      <c r="TVI51" s="150"/>
      <c r="TVJ51" s="150"/>
      <c r="TVK51" s="150"/>
      <c r="TVL51" s="150"/>
      <c r="TVM51" s="150"/>
      <c r="TVN51" s="150"/>
      <c r="TVO51" s="150"/>
      <c r="TVP51" s="150"/>
      <c r="TVQ51" s="150"/>
      <c r="TVR51" s="150"/>
      <c r="TVS51" s="150"/>
      <c r="TVT51" s="150"/>
      <c r="TVU51" s="150"/>
      <c r="TVV51" s="150"/>
      <c r="TVW51" s="150"/>
      <c r="TVX51" s="150"/>
      <c r="TVY51" s="150"/>
      <c r="TVZ51" s="150"/>
      <c r="TWA51" s="150"/>
      <c r="TWB51" s="150"/>
      <c r="TWC51" s="150"/>
      <c r="TWD51" s="150"/>
      <c r="TWE51" s="150"/>
      <c r="TWF51" s="150"/>
      <c r="TWG51" s="150"/>
      <c r="TWH51" s="150"/>
      <c r="TWI51" s="150"/>
      <c r="TWJ51" s="150"/>
      <c r="TWK51" s="150"/>
      <c r="TWL51" s="150"/>
      <c r="TWM51" s="150"/>
      <c r="TWN51" s="150"/>
      <c r="TWO51" s="150"/>
      <c r="TWP51" s="150"/>
      <c r="TWQ51" s="150"/>
      <c r="TWR51" s="150"/>
      <c r="TWS51" s="150"/>
      <c r="TWT51" s="150"/>
      <c r="TWU51" s="150"/>
      <c r="TWV51" s="150"/>
      <c r="TWW51" s="150"/>
      <c r="TWX51" s="150"/>
      <c r="TWY51" s="150"/>
      <c r="TWZ51" s="150"/>
      <c r="TXA51" s="150"/>
      <c r="TXB51" s="150"/>
      <c r="TXC51" s="150"/>
      <c r="TXD51" s="150"/>
      <c r="TXE51" s="150"/>
      <c r="TXF51" s="150"/>
      <c r="TXG51" s="150"/>
      <c r="TXH51" s="150"/>
      <c r="TXI51" s="150"/>
      <c r="TXJ51" s="150"/>
      <c r="TXK51" s="150"/>
      <c r="TXL51" s="150"/>
      <c r="TXM51" s="150"/>
      <c r="TXN51" s="150"/>
      <c r="TXO51" s="150"/>
      <c r="TXP51" s="150"/>
      <c r="TXQ51" s="150"/>
      <c r="TXR51" s="150"/>
      <c r="TXS51" s="150"/>
      <c r="TXT51" s="150"/>
      <c r="TXU51" s="150"/>
      <c r="TXV51" s="150"/>
      <c r="TXW51" s="150"/>
      <c r="TXX51" s="150"/>
      <c r="TXY51" s="150"/>
      <c r="TXZ51" s="150"/>
      <c r="TYA51" s="150"/>
      <c r="TYB51" s="150"/>
      <c r="TYC51" s="150"/>
      <c r="TYD51" s="150"/>
      <c r="TYE51" s="150"/>
      <c r="TYF51" s="150"/>
      <c r="TYG51" s="150"/>
      <c r="TYH51" s="150"/>
      <c r="TYI51" s="150"/>
      <c r="TYJ51" s="150"/>
      <c r="TYK51" s="150"/>
      <c r="TYL51" s="150"/>
      <c r="TYM51" s="150"/>
      <c r="TYN51" s="150"/>
      <c r="TYO51" s="150"/>
      <c r="TYP51" s="150"/>
      <c r="TYQ51" s="150"/>
      <c r="TYR51" s="150"/>
      <c r="TYS51" s="150"/>
      <c r="TYT51" s="150"/>
      <c r="TYU51" s="150"/>
      <c r="TYV51" s="150"/>
      <c r="TYW51" s="150"/>
      <c r="TYX51" s="150"/>
      <c r="TYY51" s="150"/>
      <c r="TYZ51" s="150"/>
      <c r="TZA51" s="150"/>
      <c r="TZB51" s="150"/>
      <c r="TZC51" s="150"/>
      <c r="TZD51" s="150"/>
      <c r="TZE51" s="150"/>
      <c r="TZF51" s="150"/>
      <c r="TZG51" s="150"/>
      <c r="TZH51" s="150"/>
      <c r="TZI51" s="150"/>
      <c r="TZJ51" s="150"/>
      <c r="TZK51" s="150"/>
      <c r="TZL51" s="150"/>
      <c r="TZM51" s="150"/>
      <c r="TZN51" s="150"/>
      <c r="TZO51" s="150"/>
      <c r="TZP51" s="150"/>
      <c r="TZQ51" s="150"/>
      <c r="TZR51" s="150"/>
      <c r="TZS51" s="150"/>
      <c r="TZT51" s="150"/>
      <c r="TZU51" s="150"/>
      <c r="TZV51" s="150"/>
      <c r="TZW51" s="150"/>
      <c r="TZX51" s="150"/>
      <c r="TZY51" s="150"/>
      <c r="TZZ51" s="150"/>
      <c r="UAA51" s="150"/>
      <c r="UAB51" s="150"/>
      <c r="UAC51" s="150"/>
      <c r="UAD51" s="150"/>
      <c r="UAE51" s="150"/>
      <c r="UAF51" s="150"/>
      <c r="UAG51" s="150"/>
      <c r="UAH51" s="150"/>
      <c r="UAI51" s="150"/>
      <c r="UAJ51" s="150"/>
      <c r="UAK51" s="150"/>
      <c r="UAL51" s="150"/>
      <c r="UAM51" s="150"/>
      <c r="UAN51" s="150"/>
      <c r="UAO51" s="150"/>
      <c r="UAP51" s="150"/>
      <c r="UAQ51" s="150"/>
      <c r="UAR51" s="150"/>
      <c r="UAS51" s="150"/>
      <c r="UAT51" s="150"/>
      <c r="UAU51" s="150"/>
      <c r="UAV51" s="150"/>
      <c r="UAW51" s="150"/>
      <c r="UAX51" s="150"/>
      <c r="UAY51" s="150"/>
      <c r="UAZ51" s="150"/>
      <c r="UBA51" s="150"/>
      <c r="UBB51" s="150"/>
      <c r="UBC51" s="150"/>
      <c r="UBD51" s="150"/>
      <c r="UBE51" s="150"/>
      <c r="UBF51" s="150"/>
      <c r="UBG51" s="150"/>
      <c r="UBH51" s="150"/>
      <c r="UBI51" s="150"/>
      <c r="UBJ51" s="150"/>
      <c r="UBK51" s="150"/>
      <c r="UBL51" s="150"/>
      <c r="UBM51" s="150"/>
      <c r="UBN51" s="150"/>
      <c r="UBO51" s="150"/>
      <c r="UBP51" s="150"/>
      <c r="UBQ51" s="150"/>
      <c r="UBR51" s="150"/>
      <c r="UBS51" s="150"/>
      <c r="UBT51" s="150"/>
      <c r="UBU51" s="150"/>
      <c r="UBV51" s="150"/>
      <c r="UBW51" s="150"/>
      <c r="UBX51" s="150"/>
      <c r="UBY51" s="150"/>
      <c r="UBZ51" s="150"/>
      <c r="UCA51" s="150"/>
      <c r="UCB51" s="150"/>
      <c r="UCC51" s="150"/>
      <c r="UCD51" s="150"/>
      <c r="UCE51" s="150"/>
      <c r="UCF51" s="150"/>
      <c r="UCG51" s="150"/>
      <c r="UCH51" s="150"/>
      <c r="UCI51" s="150"/>
      <c r="UCJ51" s="150"/>
      <c r="UCK51" s="150"/>
      <c r="UCL51" s="150"/>
      <c r="UCM51" s="150"/>
      <c r="UCN51" s="150"/>
      <c r="UCO51" s="150"/>
      <c r="UCP51" s="150"/>
      <c r="UCQ51" s="150"/>
      <c r="UCR51" s="150"/>
      <c r="UCS51" s="150"/>
      <c r="UCT51" s="150"/>
      <c r="UCU51" s="150"/>
      <c r="UCV51" s="150"/>
      <c r="UCW51" s="150"/>
      <c r="UCX51" s="150"/>
      <c r="UCY51" s="150"/>
      <c r="UCZ51" s="150"/>
      <c r="UDA51" s="150"/>
      <c r="UDB51" s="150"/>
      <c r="UDC51" s="150"/>
      <c r="UDD51" s="150"/>
      <c r="UDE51" s="150"/>
      <c r="UDF51" s="150"/>
      <c r="UDG51" s="150"/>
      <c r="UDH51" s="150"/>
      <c r="UDI51" s="150"/>
      <c r="UDJ51" s="150"/>
      <c r="UDK51" s="150"/>
      <c r="UDL51" s="150"/>
      <c r="UDM51" s="150"/>
      <c r="UDN51" s="150"/>
      <c r="UDO51" s="150"/>
      <c r="UDP51" s="150"/>
      <c r="UDQ51" s="150"/>
      <c r="UDR51" s="150"/>
      <c r="UDS51" s="150"/>
      <c r="UDT51" s="150"/>
      <c r="UDU51" s="150"/>
      <c r="UDV51" s="150"/>
      <c r="UDW51" s="150"/>
      <c r="UDX51" s="150"/>
      <c r="UDY51" s="150"/>
      <c r="UDZ51" s="150"/>
      <c r="UEA51" s="150"/>
      <c r="UEB51" s="150"/>
      <c r="UEC51" s="150"/>
      <c r="UED51" s="150"/>
      <c r="UEE51" s="150"/>
      <c r="UEF51" s="150"/>
      <c r="UEG51" s="150"/>
      <c r="UEH51" s="150"/>
      <c r="UEI51" s="150"/>
      <c r="UEJ51" s="150"/>
      <c r="UEK51" s="150"/>
      <c r="UEL51" s="150"/>
      <c r="UEM51" s="150"/>
      <c r="UEN51" s="150"/>
      <c r="UEO51" s="150"/>
      <c r="UEP51" s="150"/>
      <c r="UEQ51" s="150"/>
      <c r="UER51" s="150"/>
      <c r="UES51" s="150"/>
      <c r="UET51" s="150"/>
      <c r="UEU51" s="150"/>
      <c r="UEV51" s="150"/>
      <c r="UEW51" s="150"/>
      <c r="UEX51" s="150"/>
      <c r="UEY51" s="150"/>
      <c r="UEZ51" s="150"/>
      <c r="UFA51" s="150"/>
      <c r="UFB51" s="150"/>
      <c r="UFC51" s="150"/>
      <c r="UFD51" s="150"/>
      <c r="UFE51" s="150"/>
      <c r="UFF51" s="150"/>
      <c r="UFG51" s="150"/>
      <c r="UFH51" s="150"/>
      <c r="UFI51" s="150"/>
      <c r="UFJ51" s="150"/>
      <c r="UFK51" s="150"/>
      <c r="UFL51" s="150"/>
      <c r="UFM51" s="150"/>
      <c r="UFN51" s="150"/>
      <c r="UFO51" s="150"/>
      <c r="UFP51" s="150"/>
      <c r="UFQ51" s="150"/>
      <c r="UFR51" s="150"/>
      <c r="UFS51" s="150"/>
      <c r="UFT51" s="150"/>
      <c r="UFU51" s="150"/>
      <c r="UFV51" s="150"/>
      <c r="UFW51" s="150"/>
      <c r="UFX51" s="150"/>
      <c r="UFY51" s="150"/>
      <c r="UFZ51" s="150"/>
      <c r="UGA51" s="150"/>
      <c r="UGB51" s="150"/>
      <c r="UGC51" s="150"/>
      <c r="UGD51" s="150"/>
      <c r="UGE51" s="150"/>
      <c r="UGF51" s="150"/>
      <c r="UGG51" s="150"/>
      <c r="UGH51" s="150"/>
      <c r="UGI51" s="150"/>
      <c r="UGJ51" s="150"/>
      <c r="UGK51" s="150"/>
      <c r="UGL51" s="150"/>
      <c r="UGM51" s="150"/>
      <c r="UGN51" s="150"/>
      <c r="UGO51" s="150"/>
      <c r="UGP51" s="150"/>
      <c r="UGQ51" s="150"/>
      <c r="UGR51" s="150"/>
      <c r="UGS51" s="150"/>
      <c r="UGT51" s="150"/>
      <c r="UGU51" s="150"/>
      <c r="UGV51" s="150"/>
      <c r="UGW51" s="150"/>
      <c r="UGX51" s="150"/>
      <c r="UGY51" s="150"/>
      <c r="UGZ51" s="150"/>
      <c r="UHA51" s="150"/>
      <c r="UHB51" s="150"/>
      <c r="UHC51" s="150"/>
      <c r="UHD51" s="150"/>
      <c r="UHE51" s="150"/>
      <c r="UHF51" s="150"/>
      <c r="UHG51" s="150"/>
      <c r="UHH51" s="150"/>
      <c r="UHI51" s="150"/>
      <c r="UHJ51" s="150"/>
      <c r="UHK51" s="150"/>
      <c r="UHL51" s="150"/>
      <c r="UHM51" s="150"/>
      <c r="UHN51" s="150"/>
      <c r="UHO51" s="150"/>
      <c r="UHP51" s="150"/>
      <c r="UHQ51" s="150"/>
      <c r="UHR51" s="150"/>
      <c r="UHS51" s="150"/>
      <c r="UHT51" s="150"/>
      <c r="UHU51" s="150"/>
      <c r="UHV51" s="150"/>
      <c r="UHW51" s="150"/>
      <c r="UHX51" s="150"/>
      <c r="UHY51" s="150"/>
      <c r="UHZ51" s="150"/>
      <c r="UIA51" s="150"/>
      <c r="UIB51" s="150"/>
      <c r="UIC51" s="150"/>
      <c r="UID51" s="150"/>
      <c r="UIE51" s="150"/>
      <c r="UIF51" s="150"/>
      <c r="UIG51" s="150"/>
      <c r="UIH51" s="150"/>
      <c r="UII51" s="150"/>
      <c r="UIJ51" s="150"/>
      <c r="UIK51" s="150"/>
      <c r="UIL51" s="150"/>
      <c r="UIM51" s="150"/>
      <c r="UIN51" s="150"/>
      <c r="UIO51" s="150"/>
      <c r="UIP51" s="150"/>
      <c r="UIQ51" s="150"/>
      <c r="UIR51" s="150"/>
      <c r="UIS51" s="150"/>
      <c r="UIT51" s="150"/>
      <c r="UIU51" s="150"/>
      <c r="UIV51" s="150"/>
      <c r="UIW51" s="150"/>
      <c r="UIX51" s="150"/>
      <c r="UIY51" s="150"/>
      <c r="UIZ51" s="150"/>
      <c r="UJA51" s="150"/>
      <c r="UJB51" s="150"/>
      <c r="UJC51" s="150"/>
      <c r="UJD51" s="150"/>
      <c r="UJE51" s="150"/>
      <c r="UJF51" s="150"/>
      <c r="UJG51" s="150"/>
      <c r="UJH51" s="150"/>
      <c r="UJI51" s="150"/>
      <c r="UJJ51" s="150"/>
      <c r="UJK51" s="150"/>
      <c r="UJL51" s="150"/>
      <c r="UJM51" s="150"/>
      <c r="UJN51" s="150"/>
      <c r="UJO51" s="150"/>
      <c r="UJP51" s="150"/>
      <c r="UJQ51" s="150"/>
      <c r="UJR51" s="150"/>
      <c r="UJS51" s="150"/>
      <c r="UJT51" s="150"/>
      <c r="UJU51" s="150"/>
      <c r="UJV51" s="150"/>
      <c r="UJW51" s="150"/>
      <c r="UJX51" s="150"/>
      <c r="UJY51" s="150"/>
      <c r="UJZ51" s="150"/>
      <c r="UKA51" s="150"/>
      <c r="UKB51" s="150"/>
      <c r="UKC51" s="150"/>
      <c r="UKD51" s="150"/>
      <c r="UKE51" s="150"/>
      <c r="UKF51" s="150"/>
      <c r="UKG51" s="150"/>
      <c r="UKH51" s="150"/>
      <c r="UKI51" s="150"/>
      <c r="UKJ51" s="150"/>
      <c r="UKK51" s="150"/>
      <c r="UKL51" s="150"/>
      <c r="UKM51" s="150"/>
      <c r="UKN51" s="150"/>
      <c r="UKO51" s="150"/>
      <c r="UKP51" s="150"/>
      <c r="UKQ51" s="150"/>
      <c r="UKR51" s="150"/>
      <c r="UKS51" s="150"/>
      <c r="UKT51" s="150"/>
      <c r="UKU51" s="150"/>
      <c r="UKV51" s="150"/>
      <c r="UKW51" s="150"/>
      <c r="UKX51" s="150"/>
      <c r="UKY51" s="150"/>
      <c r="UKZ51" s="150"/>
      <c r="ULA51" s="150"/>
      <c r="ULB51" s="150"/>
      <c r="ULC51" s="150"/>
      <c r="ULD51" s="150"/>
      <c r="ULE51" s="150"/>
      <c r="ULF51" s="150"/>
      <c r="ULG51" s="150"/>
      <c r="ULH51" s="150"/>
      <c r="ULI51" s="150"/>
      <c r="ULJ51" s="150"/>
      <c r="ULK51" s="150"/>
      <c r="ULL51" s="150"/>
      <c r="ULM51" s="150"/>
      <c r="ULN51" s="150"/>
      <c r="ULO51" s="150"/>
      <c r="ULP51" s="150"/>
      <c r="ULQ51" s="150"/>
      <c r="ULR51" s="150"/>
      <c r="ULS51" s="150"/>
      <c r="ULT51" s="150"/>
      <c r="ULU51" s="150"/>
      <c r="ULV51" s="150"/>
      <c r="ULW51" s="150"/>
      <c r="ULX51" s="150"/>
      <c r="ULY51" s="150"/>
      <c r="ULZ51" s="150"/>
      <c r="UMA51" s="150"/>
      <c r="UMB51" s="150"/>
      <c r="UMC51" s="150"/>
      <c r="UMD51" s="150"/>
      <c r="UME51" s="150"/>
      <c r="UMF51" s="150"/>
      <c r="UMG51" s="150"/>
      <c r="UMH51" s="150"/>
      <c r="UMI51" s="150"/>
      <c r="UMJ51" s="150"/>
      <c r="UMK51" s="150"/>
      <c r="UML51" s="150"/>
      <c r="UMM51" s="150"/>
      <c r="UMN51" s="150"/>
      <c r="UMO51" s="150"/>
      <c r="UMP51" s="150"/>
      <c r="UMQ51" s="150"/>
      <c r="UMR51" s="150"/>
      <c r="UMS51" s="150"/>
      <c r="UMT51" s="150"/>
      <c r="UMU51" s="150"/>
      <c r="UMV51" s="150"/>
      <c r="UMW51" s="150"/>
      <c r="UMX51" s="150"/>
      <c r="UMY51" s="150"/>
      <c r="UMZ51" s="150"/>
      <c r="UNA51" s="150"/>
      <c r="UNB51" s="150"/>
      <c r="UNC51" s="150"/>
      <c r="UND51" s="150"/>
      <c r="UNE51" s="150"/>
      <c r="UNF51" s="150"/>
      <c r="UNG51" s="150"/>
      <c r="UNH51" s="150"/>
      <c r="UNI51" s="150"/>
      <c r="UNJ51" s="150"/>
      <c r="UNK51" s="150"/>
      <c r="UNL51" s="150"/>
      <c r="UNM51" s="150"/>
      <c r="UNN51" s="150"/>
      <c r="UNO51" s="150"/>
      <c r="UNP51" s="150"/>
      <c r="UNQ51" s="150"/>
      <c r="UNR51" s="150"/>
      <c r="UNS51" s="150"/>
      <c r="UNT51" s="150"/>
      <c r="UNU51" s="150"/>
      <c r="UNV51" s="150"/>
      <c r="UNW51" s="150"/>
      <c r="UNX51" s="150"/>
      <c r="UNY51" s="150"/>
      <c r="UNZ51" s="150"/>
      <c r="UOA51" s="150"/>
      <c r="UOB51" s="150"/>
      <c r="UOC51" s="150"/>
      <c r="UOD51" s="150"/>
      <c r="UOE51" s="150"/>
      <c r="UOF51" s="150"/>
      <c r="UOG51" s="150"/>
      <c r="UOH51" s="150"/>
      <c r="UOI51" s="150"/>
      <c r="UOJ51" s="150"/>
      <c r="UOK51" s="150"/>
      <c r="UOL51" s="150"/>
      <c r="UOM51" s="150"/>
      <c r="UON51" s="150"/>
      <c r="UOO51" s="150"/>
      <c r="UOP51" s="150"/>
      <c r="UOQ51" s="150"/>
      <c r="UOR51" s="150"/>
      <c r="UOS51" s="150"/>
      <c r="UOT51" s="150"/>
      <c r="UOU51" s="150"/>
      <c r="UOV51" s="150"/>
      <c r="UOW51" s="150"/>
      <c r="UOX51" s="150"/>
      <c r="UOY51" s="150"/>
      <c r="UOZ51" s="150"/>
      <c r="UPA51" s="150"/>
      <c r="UPB51" s="150"/>
      <c r="UPC51" s="150"/>
      <c r="UPD51" s="150"/>
      <c r="UPE51" s="150"/>
      <c r="UPF51" s="150"/>
      <c r="UPG51" s="150"/>
      <c r="UPH51" s="150"/>
      <c r="UPI51" s="150"/>
      <c r="UPJ51" s="150"/>
      <c r="UPK51" s="150"/>
      <c r="UPL51" s="150"/>
      <c r="UPM51" s="150"/>
      <c r="UPN51" s="150"/>
      <c r="UPO51" s="150"/>
      <c r="UPP51" s="150"/>
      <c r="UPQ51" s="150"/>
      <c r="UPR51" s="150"/>
      <c r="UPS51" s="150"/>
      <c r="UPT51" s="150"/>
      <c r="UPU51" s="150"/>
      <c r="UPV51" s="150"/>
      <c r="UPW51" s="150"/>
      <c r="UPX51" s="150"/>
      <c r="UPY51" s="150"/>
      <c r="UPZ51" s="150"/>
      <c r="UQA51" s="150"/>
      <c r="UQB51" s="150"/>
      <c r="UQC51" s="150"/>
      <c r="UQD51" s="150"/>
      <c r="UQE51" s="150"/>
      <c r="UQF51" s="150"/>
      <c r="UQG51" s="150"/>
      <c r="UQH51" s="150"/>
      <c r="UQI51" s="150"/>
      <c r="UQJ51" s="150"/>
      <c r="UQK51" s="150"/>
      <c r="UQL51" s="150"/>
      <c r="UQM51" s="150"/>
      <c r="UQN51" s="150"/>
      <c r="UQO51" s="150"/>
      <c r="UQP51" s="150"/>
      <c r="UQQ51" s="150"/>
      <c r="UQR51" s="150"/>
      <c r="UQS51" s="150"/>
      <c r="UQT51" s="150"/>
      <c r="UQU51" s="150"/>
      <c r="UQV51" s="150"/>
      <c r="UQW51" s="150"/>
      <c r="UQX51" s="150"/>
      <c r="UQY51" s="150"/>
      <c r="UQZ51" s="150"/>
      <c r="URA51" s="150"/>
      <c r="URB51" s="150"/>
      <c r="URC51" s="150"/>
      <c r="URD51" s="150"/>
      <c r="URE51" s="150"/>
      <c r="URF51" s="150"/>
      <c r="URG51" s="150"/>
      <c r="URH51" s="150"/>
      <c r="URI51" s="150"/>
      <c r="URJ51" s="150"/>
      <c r="URK51" s="150"/>
      <c r="URL51" s="150"/>
      <c r="URM51" s="150"/>
      <c r="URN51" s="150"/>
      <c r="URO51" s="150"/>
      <c r="URP51" s="150"/>
      <c r="URQ51" s="150"/>
      <c r="URR51" s="150"/>
      <c r="URS51" s="150"/>
      <c r="URT51" s="150"/>
      <c r="URU51" s="150"/>
      <c r="URV51" s="150"/>
      <c r="URW51" s="150"/>
      <c r="URX51" s="150"/>
      <c r="URY51" s="150"/>
      <c r="URZ51" s="150"/>
      <c r="USA51" s="150"/>
      <c r="USB51" s="150"/>
      <c r="USC51" s="150"/>
      <c r="USD51" s="150"/>
      <c r="USE51" s="150"/>
      <c r="USF51" s="150"/>
      <c r="USG51" s="150"/>
      <c r="USH51" s="150"/>
      <c r="USI51" s="150"/>
      <c r="USJ51" s="150"/>
      <c r="USK51" s="150"/>
      <c r="USL51" s="150"/>
      <c r="USM51" s="150"/>
      <c r="USN51" s="150"/>
      <c r="USO51" s="150"/>
      <c r="USP51" s="150"/>
      <c r="USQ51" s="150"/>
      <c r="USR51" s="150"/>
      <c r="USS51" s="150"/>
      <c r="UST51" s="150"/>
      <c r="USU51" s="150"/>
      <c r="USV51" s="150"/>
      <c r="USW51" s="150"/>
      <c r="USX51" s="150"/>
      <c r="USY51" s="150"/>
      <c r="USZ51" s="150"/>
      <c r="UTA51" s="150"/>
      <c r="UTB51" s="150"/>
      <c r="UTC51" s="150"/>
      <c r="UTD51" s="150"/>
      <c r="UTE51" s="150"/>
      <c r="UTF51" s="150"/>
      <c r="UTG51" s="150"/>
      <c r="UTH51" s="150"/>
      <c r="UTI51" s="150"/>
      <c r="UTJ51" s="150"/>
      <c r="UTK51" s="150"/>
      <c r="UTL51" s="150"/>
      <c r="UTM51" s="150"/>
      <c r="UTN51" s="150"/>
      <c r="UTO51" s="150"/>
      <c r="UTP51" s="150"/>
      <c r="UTQ51" s="150"/>
      <c r="UTR51" s="150"/>
      <c r="UTS51" s="150"/>
      <c r="UTT51" s="150"/>
      <c r="UTU51" s="150"/>
      <c r="UTV51" s="150"/>
      <c r="UTW51" s="150"/>
      <c r="UTX51" s="150"/>
      <c r="UTY51" s="150"/>
      <c r="UTZ51" s="150"/>
      <c r="UUA51" s="150"/>
      <c r="UUB51" s="150"/>
      <c r="UUC51" s="150"/>
      <c r="UUD51" s="150"/>
      <c r="UUE51" s="150"/>
      <c r="UUF51" s="150"/>
      <c r="UUG51" s="150"/>
      <c r="UUH51" s="150"/>
      <c r="UUI51" s="150"/>
      <c r="UUJ51" s="150"/>
      <c r="UUK51" s="150"/>
      <c r="UUL51" s="150"/>
      <c r="UUM51" s="150"/>
      <c r="UUN51" s="150"/>
      <c r="UUO51" s="150"/>
      <c r="UUP51" s="150"/>
      <c r="UUQ51" s="150"/>
      <c r="UUR51" s="150"/>
      <c r="UUS51" s="150"/>
      <c r="UUT51" s="150"/>
      <c r="UUU51" s="150"/>
      <c r="UUV51" s="150"/>
      <c r="UUW51" s="150"/>
      <c r="UUX51" s="150"/>
      <c r="UUY51" s="150"/>
      <c r="UUZ51" s="150"/>
      <c r="UVA51" s="150"/>
      <c r="UVB51" s="150"/>
      <c r="UVC51" s="150"/>
      <c r="UVD51" s="150"/>
      <c r="UVE51" s="150"/>
      <c r="UVF51" s="150"/>
      <c r="UVG51" s="150"/>
      <c r="UVH51" s="150"/>
      <c r="UVI51" s="150"/>
      <c r="UVJ51" s="150"/>
      <c r="UVK51" s="150"/>
      <c r="UVL51" s="150"/>
      <c r="UVM51" s="150"/>
      <c r="UVN51" s="150"/>
      <c r="UVO51" s="150"/>
      <c r="UVP51" s="150"/>
      <c r="UVQ51" s="150"/>
      <c r="UVR51" s="150"/>
      <c r="UVS51" s="150"/>
      <c r="UVT51" s="150"/>
      <c r="UVU51" s="150"/>
      <c r="UVV51" s="150"/>
      <c r="UVW51" s="150"/>
      <c r="UVX51" s="150"/>
      <c r="UVY51" s="150"/>
      <c r="UVZ51" s="150"/>
      <c r="UWA51" s="150"/>
      <c r="UWB51" s="150"/>
      <c r="UWC51" s="150"/>
      <c r="UWD51" s="150"/>
      <c r="UWE51" s="150"/>
      <c r="UWF51" s="150"/>
      <c r="UWG51" s="150"/>
      <c r="UWH51" s="150"/>
      <c r="UWI51" s="150"/>
      <c r="UWJ51" s="150"/>
      <c r="UWK51" s="150"/>
      <c r="UWL51" s="150"/>
      <c r="UWM51" s="150"/>
      <c r="UWN51" s="150"/>
      <c r="UWO51" s="150"/>
      <c r="UWP51" s="150"/>
      <c r="UWQ51" s="150"/>
      <c r="UWR51" s="150"/>
      <c r="UWS51" s="150"/>
      <c r="UWT51" s="150"/>
      <c r="UWU51" s="150"/>
      <c r="UWV51" s="150"/>
      <c r="UWW51" s="150"/>
      <c r="UWX51" s="150"/>
      <c r="UWY51" s="150"/>
      <c r="UWZ51" s="150"/>
      <c r="UXA51" s="150"/>
      <c r="UXB51" s="150"/>
      <c r="UXC51" s="150"/>
      <c r="UXD51" s="150"/>
      <c r="UXE51" s="150"/>
      <c r="UXF51" s="150"/>
      <c r="UXG51" s="150"/>
      <c r="UXH51" s="150"/>
      <c r="UXI51" s="150"/>
      <c r="UXJ51" s="150"/>
      <c r="UXK51" s="150"/>
      <c r="UXL51" s="150"/>
      <c r="UXM51" s="150"/>
      <c r="UXN51" s="150"/>
      <c r="UXO51" s="150"/>
      <c r="UXP51" s="150"/>
      <c r="UXQ51" s="150"/>
      <c r="UXR51" s="150"/>
      <c r="UXS51" s="150"/>
      <c r="UXT51" s="150"/>
      <c r="UXU51" s="150"/>
      <c r="UXV51" s="150"/>
      <c r="UXW51" s="150"/>
      <c r="UXX51" s="150"/>
      <c r="UXY51" s="150"/>
      <c r="UXZ51" s="150"/>
      <c r="UYA51" s="150"/>
      <c r="UYB51" s="150"/>
      <c r="UYC51" s="150"/>
      <c r="UYD51" s="150"/>
      <c r="UYE51" s="150"/>
      <c r="UYF51" s="150"/>
      <c r="UYG51" s="150"/>
      <c r="UYH51" s="150"/>
      <c r="UYI51" s="150"/>
      <c r="UYJ51" s="150"/>
      <c r="UYK51" s="150"/>
      <c r="UYL51" s="150"/>
      <c r="UYM51" s="150"/>
      <c r="UYN51" s="150"/>
      <c r="UYO51" s="150"/>
      <c r="UYP51" s="150"/>
      <c r="UYQ51" s="150"/>
      <c r="UYR51" s="150"/>
      <c r="UYS51" s="150"/>
      <c r="UYT51" s="150"/>
      <c r="UYU51" s="150"/>
      <c r="UYV51" s="150"/>
      <c r="UYW51" s="150"/>
      <c r="UYX51" s="150"/>
      <c r="UYY51" s="150"/>
      <c r="UYZ51" s="150"/>
      <c r="UZA51" s="150"/>
      <c r="UZB51" s="150"/>
      <c r="UZC51" s="150"/>
      <c r="UZD51" s="150"/>
      <c r="UZE51" s="150"/>
      <c r="UZF51" s="150"/>
      <c r="UZG51" s="150"/>
      <c r="UZH51" s="150"/>
      <c r="UZI51" s="150"/>
      <c r="UZJ51" s="150"/>
      <c r="UZK51" s="150"/>
      <c r="UZL51" s="150"/>
      <c r="UZM51" s="150"/>
      <c r="UZN51" s="150"/>
      <c r="UZO51" s="150"/>
      <c r="UZP51" s="150"/>
      <c r="UZQ51" s="150"/>
      <c r="UZR51" s="150"/>
      <c r="UZS51" s="150"/>
      <c r="UZT51" s="150"/>
      <c r="UZU51" s="150"/>
      <c r="UZV51" s="150"/>
      <c r="UZW51" s="150"/>
      <c r="UZX51" s="150"/>
      <c r="UZY51" s="150"/>
      <c r="UZZ51" s="150"/>
      <c r="VAA51" s="150"/>
      <c r="VAB51" s="150"/>
      <c r="VAC51" s="150"/>
      <c r="VAD51" s="150"/>
      <c r="VAE51" s="150"/>
      <c r="VAF51" s="150"/>
      <c r="VAG51" s="150"/>
      <c r="VAH51" s="150"/>
      <c r="VAI51" s="150"/>
      <c r="VAJ51" s="150"/>
      <c r="VAK51" s="150"/>
      <c r="VAL51" s="150"/>
      <c r="VAM51" s="150"/>
      <c r="VAN51" s="150"/>
      <c r="VAO51" s="150"/>
      <c r="VAP51" s="150"/>
      <c r="VAQ51" s="150"/>
      <c r="VAR51" s="150"/>
      <c r="VAS51" s="150"/>
      <c r="VAT51" s="150"/>
      <c r="VAU51" s="150"/>
      <c r="VAV51" s="150"/>
      <c r="VAW51" s="150"/>
      <c r="VAX51" s="150"/>
      <c r="VAY51" s="150"/>
      <c r="VAZ51" s="150"/>
      <c r="VBA51" s="150"/>
      <c r="VBB51" s="150"/>
      <c r="VBC51" s="150"/>
      <c r="VBD51" s="150"/>
      <c r="VBE51" s="150"/>
      <c r="VBF51" s="150"/>
      <c r="VBG51" s="150"/>
      <c r="VBH51" s="150"/>
      <c r="VBI51" s="150"/>
      <c r="VBJ51" s="150"/>
      <c r="VBK51" s="150"/>
      <c r="VBL51" s="150"/>
      <c r="VBM51" s="150"/>
      <c r="VBN51" s="150"/>
      <c r="VBO51" s="150"/>
      <c r="VBP51" s="150"/>
      <c r="VBQ51" s="150"/>
      <c r="VBR51" s="150"/>
      <c r="VBS51" s="150"/>
      <c r="VBT51" s="150"/>
      <c r="VBU51" s="150"/>
      <c r="VBV51" s="150"/>
      <c r="VBW51" s="150"/>
      <c r="VBX51" s="150"/>
      <c r="VBY51" s="150"/>
      <c r="VBZ51" s="150"/>
      <c r="VCA51" s="150"/>
      <c r="VCB51" s="150"/>
      <c r="VCC51" s="150"/>
      <c r="VCD51" s="150"/>
      <c r="VCE51" s="150"/>
      <c r="VCF51" s="150"/>
      <c r="VCG51" s="150"/>
      <c r="VCH51" s="150"/>
      <c r="VCI51" s="150"/>
      <c r="VCJ51" s="150"/>
      <c r="VCK51" s="150"/>
      <c r="VCL51" s="150"/>
      <c r="VCM51" s="150"/>
      <c r="VCN51" s="150"/>
      <c r="VCO51" s="150"/>
      <c r="VCP51" s="150"/>
      <c r="VCQ51" s="150"/>
      <c r="VCR51" s="150"/>
      <c r="VCS51" s="150"/>
      <c r="VCT51" s="150"/>
      <c r="VCU51" s="150"/>
      <c r="VCV51" s="150"/>
      <c r="VCW51" s="150"/>
      <c r="VCX51" s="150"/>
      <c r="VCY51" s="150"/>
      <c r="VCZ51" s="150"/>
      <c r="VDA51" s="150"/>
      <c r="VDB51" s="150"/>
      <c r="VDC51" s="150"/>
      <c r="VDD51" s="150"/>
      <c r="VDE51" s="150"/>
      <c r="VDF51" s="150"/>
      <c r="VDG51" s="150"/>
      <c r="VDH51" s="150"/>
      <c r="VDI51" s="150"/>
      <c r="VDJ51" s="150"/>
      <c r="VDK51" s="150"/>
      <c r="VDL51" s="150"/>
      <c r="VDM51" s="150"/>
      <c r="VDN51" s="150"/>
      <c r="VDO51" s="150"/>
      <c r="VDP51" s="150"/>
      <c r="VDQ51" s="150"/>
      <c r="VDR51" s="150"/>
      <c r="VDS51" s="150"/>
      <c r="VDT51" s="150"/>
      <c r="VDU51" s="150"/>
      <c r="VDV51" s="150"/>
      <c r="VDW51" s="150"/>
      <c r="VDX51" s="150"/>
      <c r="VDY51" s="150"/>
      <c r="VDZ51" s="150"/>
      <c r="VEA51" s="150"/>
      <c r="VEB51" s="150"/>
      <c r="VEC51" s="150"/>
      <c r="VED51" s="150"/>
      <c r="VEE51" s="150"/>
      <c r="VEF51" s="150"/>
      <c r="VEG51" s="150"/>
      <c r="VEH51" s="150"/>
      <c r="VEI51" s="150"/>
      <c r="VEJ51" s="150"/>
      <c r="VEK51" s="150"/>
      <c r="VEL51" s="150"/>
      <c r="VEM51" s="150"/>
      <c r="VEN51" s="150"/>
      <c r="VEO51" s="150"/>
      <c r="VEP51" s="150"/>
      <c r="VEQ51" s="150"/>
      <c r="VER51" s="150"/>
      <c r="VES51" s="150"/>
      <c r="VET51" s="150"/>
      <c r="VEU51" s="150"/>
      <c r="VEV51" s="150"/>
      <c r="VEW51" s="150"/>
      <c r="VEX51" s="150"/>
      <c r="VEY51" s="150"/>
      <c r="VEZ51" s="150"/>
      <c r="VFA51" s="150"/>
      <c r="VFB51" s="150"/>
      <c r="VFC51" s="150"/>
      <c r="VFD51" s="150"/>
      <c r="VFE51" s="150"/>
      <c r="VFF51" s="150"/>
      <c r="VFG51" s="150"/>
      <c r="VFH51" s="150"/>
      <c r="VFI51" s="150"/>
      <c r="VFJ51" s="150"/>
      <c r="VFK51" s="150"/>
      <c r="VFL51" s="150"/>
      <c r="VFM51" s="150"/>
      <c r="VFN51" s="150"/>
      <c r="VFO51" s="150"/>
      <c r="VFP51" s="150"/>
      <c r="VFQ51" s="150"/>
      <c r="VFR51" s="150"/>
      <c r="VFS51" s="150"/>
      <c r="VFT51" s="150"/>
      <c r="VFU51" s="150"/>
      <c r="VFV51" s="150"/>
      <c r="VFW51" s="150"/>
      <c r="VFX51" s="150"/>
      <c r="VFY51" s="150"/>
      <c r="VFZ51" s="150"/>
      <c r="VGA51" s="150"/>
      <c r="VGB51" s="150"/>
      <c r="VGC51" s="150"/>
      <c r="VGD51" s="150"/>
      <c r="VGE51" s="150"/>
      <c r="VGF51" s="150"/>
      <c r="VGG51" s="150"/>
      <c r="VGH51" s="150"/>
      <c r="VGI51" s="150"/>
      <c r="VGJ51" s="150"/>
      <c r="VGK51" s="150"/>
      <c r="VGL51" s="150"/>
      <c r="VGM51" s="150"/>
      <c r="VGN51" s="150"/>
      <c r="VGO51" s="150"/>
      <c r="VGP51" s="150"/>
      <c r="VGQ51" s="150"/>
      <c r="VGR51" s="150"/>
      <c r="VGS51" s="150"/>
      <c r="VGT51" s="150"/>
      <c r="VGU51" s="150"/>
      <c r="VGV51" s="150"/>
      <c r="VGW51" s="150"/>
      <c r="VGX51" s="150"/>
      <c r="VGY51" s="150"/>
      <c r="VGZ51" s="150"/>
      <c r="VHA51" s="150"/>
      <c r="VHB51" s="150"/>
      <c r="VHC51" s="150"/>
      <c r="VHD51" s="150"/>
      <c r="VHE51" s="150"/>
      <c r="VHF51" s="150"/>
      <c r="VHG51" s="150"/>
      <c r="VHH51" s="150"/>
      <c r="VHI51" s="150"/>
      <c r="VHJ51" s="150"/>
      <c r="VHK51" s="150"/>
      <c r="VHL51" s="150"/>
      <c r="VHM51" s="150"/>
      <c r="VHN51" s="150"/>
      <c r="VHO51" s="150"/>
      <c r="VHP51" s="150"/>
      <c r="VHQ51" s="150"/>
      <c r="VHR51" s="150"/>
      <c r="VHS51" s="150"/>
      <c r="VHT51" s="150"/>
      <c r="VHU51" s="150"/>
      <c r="VHV51" s="150"/>
      <c r="VHW51" s="150"/>
      <c r="VHX51" s="150"/>
      <c r="VHY51" s="150"/>
      <c r="VHZ51" s="150"/>
      <c r="VIA51" s="150"/>
      <c r="VIB51" s="150"/>
      <c r="VIC51" s="150"/>
      <c r="VID51" s="150"/>
      <c r="VIE51" s="150"/>
      <c r="VIF51" s="150"/>
      <c r="VIG51" s="150"/>
      <c r="VIH51" s="150"/>
      <c r="VII51" s="150"/>
      <c r="VIJ51" s="150"/>
      <c r="VIK51" s="150"/>
      <c r="VIL51" s="150"/>
      <c r="VIM51" s="150"/>
      <c r="VIN51" s="150"/>
      <c r="VIO51" s="150"/>
      <c r="VIP51" s="150"/>
      <c r="VIQ51" s="150"/>
      <c r="VIR51" s="150"/>
      <c r="VIS51" s="150"/>
      <c r="VIT51" s="150"/>
      <c r="VIU51" s="150"/>
      <c r="VIV51" s="150"/>
      <c r="VIW51" s="150"/>
      <c r="VIX51" s="150"/>
      <c r="VIY51" s="150"/>
      <c r="VIZ51" s="150"/>
      <c r="VJA51" s="150"/>
      <c r="VJB51" s="150"/>
      <c r="VJC51" s="150"/>
      <c r="VJD51" s="150"/>
      <c r="VJE51" s="150"/>
      <c r="VJF51" s="150"/>
      <c r="VJG51" s="150"/>
      <c r="VJH51" s="150"/>
      <c r="VJI51" s="150"/>
      <c r="VJJ51" s="150"/>
      <c r="VJK51" s="150"/>
      <c r="VJL51" s="150"/>
      <c r="VJM51" s="150"/>
      <c r="VJN51" s="150"/>
      <c r="VJO51" s="150"/>
      <c r="VJP51" s="150"/>
      <c r="VJQ51" s="150"/>
      <c r="VJR51" s="150"/>
      <c r="VJS51" s="150"/>
      <c r="VJT51" s="150"/>
      <c r="VJU51" s="150"/>
      <c r="VJV51" s="150"/>
      <c r="VJW51" s="150"/>
      <c r="VJX51" s="150"/>
      <c r="VJY51" s="150"/>
      <c r="VJZ51" s="150"/>
      <c r="VKA51" s="150"/>
      <c r="VKB51" s="150"/>
      <c r="VKC51" s="150"/>
      <c r="VKD51" s="150"/>
      <c r="VKE51" s="150"/>
      <c r="VKF51" s="150"/>
      <c r="VKG51" s="150"/>
      <c r="VKH51" s="150"/>
      <c r="VKI51" s="150"/>
      <c r="VKJ51" s="150"/>
      <c r="VKK51" s="150"/>
      <c r="VKL51" s="150"/>
      <c r="VKM51" s="150"/>
      <c r="VKN51" s="150"/>
      <c r="VKO51" s="150"/>
      <c r="VKP51" s="150"/>
      <c r="VKQ51" s="150"/>
      <c r="VKR51" s="150"/>
      <c r="VKS51" s="150"/>
      <c r="VKT51" s="150"/>
      <c r="VKU51" s="150"/>
      <c r="VKV51" s="150"/>
      <c r="VKW51" s="150"/>
      <c r="VKX51" s="150"/>
      <c r="VKY51" s="150"/>
      <c r="VKZ51" s="150"/>
      <c r="VLA51" s="150"/>
      <c r="VLB51" s="150"/>
      <c r="VLC51" s="150"/>
      <c r="VLD51" s="150"/>
      <c r="VLE51" s="150"/>
      <c r="VLF51" s="150"/>
      <c r="VLG51" s="150"/>
      <c r="VLH51" s="150"/>
      <c r="VLI51" s="150"/>
      <c r="VLJ51" s="150"/>
      <c r="VLK51" s="150"/>
      <c r="VLL51" s="150"/>
      <c r="VLM51" s="150"/>
      <c r="VLN51" s="150"/>
      <c r="VLO51" s="150"/>
      <c r="VLP51" s="150"/>
      <c r="VLQ51" s="150"/>
      <c r="VLR51" s="150"/>
      <c r="VLS51" s="150"/>
      <c r="VLT51" s="150"/>
      <c r="VLU51" s="150"/>
      <c r="VLV51" s="150"/>
      <c r="VLW51" s="150"/>
      <c r="VLX51" s="150"/>
      <c r="VLY51" s="150"/>
      <c r="VLZ51" s="150"/>
      <c r="VMA51" s="150"/>
      <c r="VMB51" s="150"/>
      <c r="VMC51" s="150"/>
      <c r="VMD51" s="150"/>
      <c r="VME51" s="150"/>
      <c r="VMF51" s="150"/>
      <c r="VMG51" s="150"/>
      <c r="VMH51" s="150"/>
      <c r="VMI51" s="150"/>
      <c r="VMJ51" s="150"/>
      <c r="VMK51" s="150"/>
      <c r="VML51" s="150"/>
      <c r="VMM51" s="150"/>
      <c r="VMN51" s="150"/>
      <c r="VMO51" s="150"/>
      <c r="VMP51" s="150"/>
      <c r="VMQ51" s="150"/>
      <c r="VMR51" s="150"/>
      <c r="VMS51" s="150"/>
      <c r="VMT51" s="150"/>
      <c r="VMU51" s="150"/>
      <c r="VMV51" s="150"/>
      <c r="VMW51" s="150"/>
      <c r="VMX51" s="150"/>
      <c r="VMY51" s="150"/>
      <c r="VMZ51" s="150"/>
      <c r="VNA51" s="150"/>
      <c r="VNB51" s="150"/>
      <c r="VNC51" s="150"/>
      <c r="VND51" s="150"/>
      <c r="VNE51" s="150"/>
      <c r="VNF51" s="150"/>
      <c r="VNG51" s="150"/>
      <c r="VNH51" s="150"/>
      <c r="VNI51" s="150"/>
      <c r="VNJ51" s="150"/>
      <c r="VNK51" s="150"/>
      <c r="VNL51" s="150"/>
      <c r="VNM51" s="150"/>
      <c r="VNN51" s="150"/>
      <c r="VNO51" s="150"/>
      <c r="VNP51" s="150"/>
      <c r="VNQ51" s="150"/>
      <c r="VNR51" s="150"/>
      <c r="VNS51" s="150"/>
      <c r="VNT51" s="150"/>
      <c r="VNU51" s="150"/>
      <c r="VNV51" s="150"/>
      <c r="VNW51" s="150"/>
      <c r="VNX51" s="150"/>
      <c r="VNY51" s="150"/>
      <c r="VNZ51" s="150"/>
      <c r="VOA51" s="150"/>
      <c r="VOB51" s="150"/>
      <c r="VOC51" s="150"/>
      <c r="VOD51" s="150"/>
      <c r="VOE51" s="150"/>
      <c r="VOF51" s="150"/>
      <c r="VOG51" s="150"/>
      <c r="VOH51" s="150"/>
      <c r="VOI51" s="150"/>
      <c r="VOJ51" s="150"/>
      <c r="VOK51" s="150"/>
      <c r="VOL51" s="150"/>
      <c r="VOM51" s="150"/>
      <c r="VON51" s="150"/>
      <c r="VOO51" s="150"/>
      <c r="VOP51" s="150"/>
      <c r="VOQ51" s="150"/>
      <c r="VOR51" s="150"/>
      <c r="VOS51" s="150"/>
      <c r="VOT51" s="150"/>
      <c r="VOU51" s="150"/>
      <c r="VOV51" s="150"/>
      <c r="VOW51" s="150"/>
      <c r="VOX51" s="150"/>
      <c r="VOY51" s="150"/>
      <c r="VOZ51" s="150"/>
      <c r="VPA51" s="150"/>
      <c r="VPB51" s="150"/>
      <c r="VPC51" s="150"/>
      <c r="VPD51" s="150"/>
      <c r="VPE51" s="150"/>
      <c r="VPF51" s="150"/>
      <c r="VPG51" s="150"/>
      <c r="VPH51" s="150"/>
      <c r="VPI51" s="150"/>
      <c r="VPJ51" s="150"/>
      <c r="VPK51" s="150"/>
      <c r="VPL51" s="150"/>
      <c r="VPM51" s="150"/>
      <c r="VPN51" s="150"/>
      <c r="VPO51" s="150"/>
      <c r="VPP51" s="150"/>
      <c r="VPQ51" s="150"/>
      <c r="VPR51" s="150"/>
      <c r="VPS51" s="150"/>
      <c r="VPT51" s="150"/>
      <c r="VPU51" s="150"/>
      <c r="VPV51" s="150"/>
      <c r="VPW51" s="150"/>
      <c r="VPX51" s="150"/>
      <c r="VPY51" s="150"/>
      <c r="VPZ51" s="150"/>
      <c r="VQA51" s="150"/>
      <c r="VQB51" s="150"/>
      <c r="VQC51" s="150"/>
      <c r="VQD51" s="150"/>
      <c r="VQE51" s="150"/>
      <c r="VQF51" s="150"/>
      <c r="VQG51" s="150"/>
      <c r="VQH51" s="150"/>
      <c r="VQI51" s="150"/>
      <c r="VQJ51" s="150"/>
      <c r="VQK51" s="150"/>
      <c r="VQL51" s="150"/>
      <c r="VQM51" s="150"/>
      <c r="VQN51" s="150"/>
      <c r="VQO51" s="150"/>
      <c r="VQP51" s="150"/>
      <c r="VQQ51" s="150"/>
      <c r="VQR51" s="150"/>
      <c r="VQS51" s="150"/>
      <c r="VQT51" s="150"/>
      <c r="VQU51" s="150"/>
      <c r="VQV51" s="150"/>
      <c r="VQW51" s="150"/>
      <c r="VQX51" s="150"/>
      <c r="VQY51" s="150"/>
      <c r="VQZ51" s="150"/>
      <c r="VRA51" s="150"/>
      <c r="VRB51" s="150"/>
      <c r="VRC51" s="150"/>
      <c r="VRD51" s="150"/>
      <c r="VRE51" s="150"/>
      <c r="VRF51" s="150"/>
      <c r="VRG51" s="150"/>
      <c r="VRH51" s="150"/>
      <c r="VRI51" s="150"/>
      <c r="VRJ51" s="150"/>
      <c r="VRK51" s="150"/>
      <c r="VRL51" s="150"/>
      <c r="VRM51" s="150"/>
      <c r="VRN51" s="150"/>
      <c r="VRO51" s="150"/>
      <c r="VRP51" s="150"/>
      <c r="VRQ51" s="150"/>
      <c r="VRR51" s="150"/>
      <c r="VRS51" s="150"/>
      <c r="VRT51" s="150"/>
      <c r="VRU51" s="150"/>
      <c r="VRV51" s="150"/>
      <c r="VRW51" s="150"/>
      <c r="VRX51" s="150"/>
      <c r="VRY51" s="150"/>
      <c r="VRZ51" s="150"/>
      <c r="VSA51" s="150"/>
      <c r="VSB51" s="150"/>
      <c r="VSC51" s="150"/>
      <c r="VSD51" s="150"/>
      <c r="VSE51" s="150"/>
      <c r="VSF51" s="150"/>
      <c r="VSG51" s="150"/>
      <c r="VSH51" s="150"/>
      <c r="VSI51" s="150"/>
      <c r="VSJ51" s="150"/>
      <c r="VSK51" s="150"/>
      <c r="VSL51" s="150"/>
      <c r="VSM51" s="150"/>
      <c r="VSN51" s="150"/>
      <c r="VSO51" s="150"/>
      <c r="VSP51" s="150"/>
      <c r="VSQ51" s="150"/>
      <c r="VSR51" s="150"/>
      <c r="VSS51" s="150"/>
      <c r="VST51" s="150"/>
      <c r="VSU51" s="150"/>
      <c r="VSV51" s="150"/>
      <c r="VSW51" s="150"/>
      <c r="VSX51" s="150"/>
      <c r="VSY51" s="150"/>
      <c r="VSZ51" s="150"/>
      <c r="VTA51" s="150"/>
      <c r="VTB51" s="150"/>
      <c r="VTC51" s="150"/>
      <c r="VTD51" s="150"/>
      <c r="VTE51" s="150"/>
      <c r="VTF51" s="150"/>
      <c r="VTG51" s="150"/>
      <c r="VTH51" s="150"/>
      <c r="VTI51" s="150"/>
      <c r="VTJ51" s="150"/>
      <c r="VTK51" s="150"/>
      <c r="VTL51" s="150"/>
      <c r="VTM51" s="150"/>
      <c r="VTN51" s="150"/>
      <c r="VTO51" s="150"/>
      <c r="VTP51" s="150"/>
      <c r="VTQ51" s="150"/>
      <c r="VTR51" s="150"/>
      <c r="VTS51" s="150"/>
      <c r="VTT51" s="150"/>
      <c r="VTU51" s="150"/>
      <c r="VTV51" s="150"/>
      <c r="VTW51" s="150"/>
      <c r="VTX51" s="150"/>
      <c r="VTY51" s="150"/>
      <c r="VTZ51" s="150"/>
      <c r="VUA51" s="150"/>
      <c r="VUB51" s="150"/>
      <c r="VUC51" s="150"/>
      <c r="VUD51" s="150"/>
      <c r="VUE51" s="150"/>
      <c r="VUF51" s="150"/>
      <c r="VUG51" s="150"/>
      <c r="VUH51" s="150"/>
      <c r="VUI51" s="150"/>
      <c r="VUJ51" s="150"/>
      <c r="VUK51" s="150"/>
      <c r="VUL51" s="150"/>
      <c r="VUM51" s="150"/>
      <c r="VUN51" s="150"/>
      <c r="VUO51" s="150"/>
      <c r="VUP51" s="150"/>
      <c r="VUQ51" s="150"/>
      <c r="VUR51" s="150"/>
      <c r="VUS51" s="150"/>
      <c r="VUT51" s="150"/>
      <c r="VUU51" s="150"/>
      <c r="VUV51" s="150"/>
      <c r="VUW51" s="150"/>
      <c r="VUX51" s="150"/>
      <c r="VUY51" s="150"/>
      <c r="VUZ51" s="150"/>
      <c r="VVA51" s="150"/>
      <c r="VVB51" s="150"/>
      <c r="VVC51" s="150"/>
      <c r="VVD51" s="150"/>
      <c r="VVE51" s="150"/>
      <c r="VVF51" s="150"/>
      <c r="VVG51" s="150"/>
      <c r="VVH51" s="150"/>
      <c r="VVI51" s="150"/>
      <c r="VVJ51" s="150"/>
      <c r="VVK51" s="150"/>
      <c r="VVL51" s="150"/>
      <c r="VVM51" s="150"/>
      <c r="VVN51" s="150"/>
      <c r="VVO51" s="150"/>
      <c r="VVP51" s="150"/>
      <c r="VVQ51" s="150"/>
      <c r="VVR51" s="150"/>
      <c r="VVS51" s="150"/>
      <c r="VVT51" s="150"/>
      <c r="VVU51" s="150"/>
      <c r="VVV51" s="150"/>
      <c r="VVW51" s="150"/>
      <c r="VVX51" s="150"/>
      <c r="VVY51" s="150"/>
      <c r="VVZ51" s="150"/>
      <c r="VWA51" s="150"/>
      <c r="VWB51" s="150"/>
      <c r="VWC51" s="150"/>
      <c r="VWD51" s="150"/>
      <c r="VWE51" s="150"/>
      <c r="VWF51" s="150"/>
      <c r="VWG51" s="150"/>
      <c r="VWH51" s="150"/>
      <c r="VWI51" s="150"/>
      <c r="VWJ51" s="150"/>
      <c r="VWK51" s="150"/>
      <c r="VWL51" s="150"/>
      <c r="VWM51" s="150"/>
      <c r="VWN51" s="150"/>
      <c r="VWO51" s="150"/>
      <c r="VWP51" s="150"/>
      <c r="VWQ51" s="150"/>
      <c r="VWR51" s="150"/>
      <c r="VWS51" s="150"/>
      <c r="VWT51" s="150"/>
      <c r="VWU51" s="150"/>
      <c r="VWV51" s="150"/>
      <c r="VWW51" s="150"/>
      <c r="VWX51" s="150"/>
      <c r="VWY51" s="150"/>
      <c r="VWZ51" s="150"/>
      <c r="VXA51" s="150"/>
      <c r="VXB51" s="150"/>
      <c r="VXC51" s="150"/>
      <c r="VXD51" s="150"/>
      <c r="VXE51" s="150"/>
      <c r="VXF51" s="150"/>
      <c r="VXG51" s="150"/>
      <c r="VXH51" s="150"/>
      <c r="VXI51" s="150"/>
      <c r="VXJ51" s="150"/>
      <c r="VXK51" s="150"/>
      <c r="VXL51" s="150"/>
      <c r="VXM51" s="150"/>
      <c r="VXN51" s="150"/>
      <c r="VXO51" s="150"/>
      <c r="VXP51" s="150"/>
      <c r="VXQ51" s="150"/>
      <c r="VXR51" s="150"/>
      <c r="VXS51" s="150"/>
      <c r="VXT51" s="150"/>
      <c r="VXU51" s="150"/>
      <c r="VXV51" s="150"/>
      <c r="VXW51" s="150"/>
      <c r="VXX51" s="150"/>
      <c r="VXY51" s="150"/>
      <c r="VXZ51" s="150"/>
      <c r="VYA51" s="150"/>
      <c r="VYB51" s="150"/>
      <c r="VYC51" s="150"/>
      <c r="VYD51" s="150"/>
      <c r="VYE51" s="150"/>
      <c r="VYF51" s="150"/>
      <c r="VYG51" s="150"/>
      <c r="VYH51" s="150"/>
      <c r="VYI51" s="150"/>
      <c r="VYJ51" s="150"/>
      <c r="VYK51" s="150"/>
      <c r="VYL51" s="150"/>
      <c r="VYM51" s="150"/>
      <c r="VYN51" s="150"/>
      <c r="VYO51" s="150"/>
      <c r="VYP51" s="150"/>
      <c r="VYQ51" s="150"/>
      <c r="VYR51" s="150"/>
      <c r="VYS51" s="150"/>
      <c r="VYT51" s="150"/>
      <c r="VYU51" s="150"/>
      <c r="VYV51" s="150"/>
      <c r="VYW51" s="150"/>
      <c r="VYX51" s="150"/>
      <c r="VYY51" s="150"/>
      <c r="VYZ51" s="150"/>
      <c r="VZA51" s="150"/>
      <c r="VZB51" s="150"/>
      <c r="VZC51" s="150"/>
      <c r="VZD51" s="150"/>
      <c r="VZE51" s="150"/>
      <c r="VZF51" s="150"/>
      <c r="VZG51" s="150"/>
      <c r="VZH51" s="150"/>
      <c r="VZI51" s="150"/>
      <c r="VZJ51" s="150"/>
      <c r="VZK51" s="150"/>
      <c r="VZL51" s="150"/>
      <c r="VZM51" s="150"/>
      <c r="VZN51" s="150"/>
      <c r="VZO51" s="150"/>
      <c r="VZP51" s="150"/>
      <c r="VZQ51" s="150"/>
      <c r="VZR51" s="150"/>
      <c r="VZS51" s="150"/>
      <c r="VZT51" s="150"/>
      <c r="VZU51" s="150"/>
      <c r="VZV51" s="150"/>
      <c r="VZW51" s="150"/>
      <c r="VZX51" s="150"/>
      <c r="VZY51" s="150"/>
      <c r="VZZ51" s="150"/>
      <c r="WAA51" s="150"/>
      <c r="WAB51" s="150"/>
      <c r="WAC51" s="150"/>
      <c r="WAD51" s="150"/>
      <c r="WAE51" s="150"/>
      <c r="WAF51" s="150"/>
      <c r="WAG51" s="150"/>
      <c r="WAH51" s="150"/>
      <c r="WAI51" s="150"/>
      <c r="WAJ51" s="150"/>
      <c r="WAK51" s="150"/>
      <c r="WAL51" s="150"/>
      <c r="WAM51" s="150"/>
      <c r="WAN51" s="150"/>
      <c r="WAO51" s="150"/>
      <c r="WAP51" s="150"/>
      <c r="WAQ51" s="150"/>
      <c r="WAR51" s="150"/>
      <c r="WAS51" s="150"/>
      <c r="WAT51" s="150"/>
      <c r="WAU51" s="150"/>
      <c r="WAV51" s="150"/>
      <c r="WAW51" s="150"/>
      <c r="WAX51" s="150"/>
      <c r="WAY51" s="150"/>
      <c r="WAZ51" s="150"/>
      <c r="WBA51" s="150"/>
      <c r="WBB51" s="150"/>
      <c r="WBC51" s="150"/>
      <c r="WBD51" s="150"/>
      <c r="WBE51" s="150"/>
      <c r="WBF51" s="150"/>
      <c r="WBG51" s="150"/>
      <c r="WBH51" s="150"/>
      <c r="WBI51" s="150"/>
      <c r="WBJ51" s="150"/>
      <c r="WBK51" s="150"/>
      <c r="WBL51" s="150"/>
      <c r="WBM51" s="150"/>
      <c r="WBN51" s="150"/>
      <c r="WBO51" s="150"/>
      <c r="WBP51" s="150"/>
      <c r="WBQ51" s="150"/>
      <c r="WBR51" s="150"/>
      <c r="WBS51" s="150"/>
      <c r="WBT51" s="150"/>
      <c r="WBU51" s="150"/>
      <c r="WBV51" s="150"/>
      <c r="WBW51" s="150"/>
      <c r="WBX51" s="150"/>
      <c r="WBY51" s="150"/>
      <c r="WBZ51" s="150"/>
      <c r="WCA51" s="150"/>
      <c r="WCB51" s="150"/>
      <c r="WCC51" s="150"/>
      <c r="WCD51" s="150"/>
      <c r="WCE51" s="150"/>
      <c r="WCF51" s="150"/>
      <c r="WCG51" s="150"/>
      <c r="WCH51" s="150"/>
      <c r="WCI51" s="150"/>
      <c r="WCJ51" s="150"/>
      <c r="WCK51" s="150"/>
      <c r="WCL51" s="150"/>
      <c r="WCM51" s="150"/>
      <c r="WCN51" s="150"/>
      <c r="WCO51" s="150"/>
      <c r="WCP51" s="150"/>
      <c r="WCQ51" s="150"/>
      <c r="WCR51" s="150"/>
      <c r="WCS51" s="150"/>
      <c r="WCT51" s="150"/>
      <c r="WCU51" s="150"/>
      <c r="WCV51" s="150"/>
      <c r="WCW51" s="150"/>
      <c r="WCX51" s="150"/>
      <c r="WCY51" s="150"/>
      <c r="WCZ51" s="150"/>
      <c r="WDA51" s="150"/>
      <c r="WDB51" s="150"/>
      <c r="WDC51" s="150"/>
      <c r="WDD51" s="150"/>
      <c r="WDE51" s="150"/>
      <c r="WDF51" s="150"/>
      <c r="WDG51" s="150"/>
      <c r="WDH51" s="150"/>
      <c r="WDI51" s="150"/>
      <c r="WDJ51" s="150"/>
      <c r="WDK51" s="150"/>
      <c r="WDL51" s="150"/>
      <c r="WDM51" s="150"/>
      <c r="WDN51" s="150"/>
      <c r="WDO51" s="150"/>
      <c r="WDP51" s="150"/>
      <c r="WDQ51" s="150"/>
      <c r="WDR51" s="150"/>
      <c r="WDS51" s="150"/>
      <c r="WDT51" s="150"/>
      <c r="WDU51" s="150"/>
      <c r="WDV51" s="150"/>
      <c r="WDW51" s="150"/>
      <c r="WDX51" s="150"/>
      <c r="WDY51" s="150"/>
      <c r="WDZ51" s="150"/>
      <c r="WEA51" s="150"/>
      <c r="WEB51" s="150"/>
      <c r="WEC51" s="150"/>
      <c r="WED51" s="150"/>
      <c r="WEE51" s="150"/>
      <c r="WEF51" s="150"/>
      <c r="WEG51" s="150"/>
      <c r="WEH51" s="150"/>
      <c r="WEI51" s="150"/>
      <c r="WEJ51" s="150"/>
      <c r="WEK51" s="150"/>
      <c r="WEL51" s="150"/>
      <c r="WEM51" s="150"/>
      <c r="WEN51" s="150"/>
      <c r="WEO51" s="150"/>
      <c r="WEP51" s="150"/>
      <c r="WEQ51" s="150"/>
      <c r="WER51" s="150"/>
      <c r="WES51" s="150"/>
      <c r="WET51" s="150"/>
      <c r="WEU51" s="150"/>
      <c r="WEV51" s="150"/>
      <c r="WEW51" s="150"/>
      <c r="WEX51" s="150"/>
      <c r="WEY51" s="150"/>
      <c r="WEZ51" s="150"/>
      <c r="WFA51" s="150"/>
      <c r="WFB51" s="150"/>
      <c r="WFC51" s="150"/>
      <c r="WFD51" s="150"/>
      <c r="WFE51" s="150"/>
      <c r="WFF51" s="150"/>
      <c r="WFG51" s="150"/>
      <c r="WFH51" s="150"/>
      <c r="WFI51" s="150"/>
      <c r="WFJ51" s="150"/>
      <c r="WFK51" s="150"/>
      <c r="WFL51" s="150"/>
      <c r="WFM51" s="150"/>
      <c r="WFN51" s="150"/>
      <c r="WFO51" s="150"/>
      <c r="WFP51" s="150"/>
      <c r="WFQ51" s="150"/>
      <c r="WFR51" s="150"/>
      <c r="WFS51" s="150"/>
      <c r="WFT51" s="150"/>
      <c r="WFU51" s="150"/>
      <c r="WFV51" s="150"/>
      <c r="WFW51" s="150"/>
      <c r="WFX51" s="150"/>
      <c r="WFY51" s="150"/>
      <c r="WFZ51" s="150"/>
      <c r="WGA51" s="150"/>
      <c r="WGB51" s="150"/>
      <c r="WGC51" s="150"/>
      <c r="WGD51" s="150"/>
      <c r="WGE51" s="150"/>
      <c r="WGF51" s="150"/>
      <c r="WGG51" s="150"/>
      <c r="WGH51" s="150"/>
      <c r="WGI51" s="150"/>
      <c r="WGJ51" s="150"/>
      <c r="WGK51" s="150"/>
      <c r="WGL51" s="150"/>
      <c r="WGM51" s="150"/>
      <c r="WGN51" s="150"/>
      <c r="WGO51" s="150"/>
      <c r="WGP51" s="150"/>
      <c r="WGQ51" s="150"/>
      <c r="WGR51" s="150"/>
      <c r="WGS51" s="150"/>
      <c r="WGT51" s="150"/>
      <c r="WGU51" s="150"/>
      <c r="WGV51" s="150"/>
      <c r="WGW51" s="150"/>
      <c r="WGX51" s="150"/>
      <c r="WGY51" s="150"/>
      <c r="WGZ51" s="150"/>
      <c r="WHA51" s="150"/>
      <c r="WHB51" s="150"/>
      <c r="WHC51" s="150"/>
      <c r="WHD51" s="150"/>
      <c r="WHE51" s="150"/>
      <c r="WHF51" s="150"/>
      <c r="WHG51" s="150"/>
      <c r="WHH51" s="150"/>
      <c r="WHI51" s="150"/>
      <c r="WHJ51" s="150"/>
      <c r="WHK51" s="150"/>
      <c r="WHL51" s="150"/>
      <c r="WHM51" s="150"/>
      <c r="WHN51" s="150"/>
      <c r="WHO51" s="150"/>
      <c r="WHP51" s="150"/>
      <c r="WHQ51" s="150"/>
      <c r="WHR51" s="150"/>
      <c r="WHS51" s="150"/>
      <c r="WHT51" s="150"/>
      <c r="WHU51" s="150"/>
      <c r="WHV51" s="150"/>
      <c r="WHW51" s="150"/>
      <c r="WHX51" s="150"/>
      <c r="WHY51" s="150"/>
      <c r="WHZ51" s="150"/>
      <c r="WIA51" s="150"/>
      <c r="WIB51" s="150"/>
      <c r="WIC51" s="150"/>
      <c r="WID51" s="150"/>
      <c r="WIE51" s="150"/>
      <c r="WIF51" s="150"/>
      <c r="WIG51" s="150"/>
      <c r="WIH51" s="150"/>
      <c r="WII51" s="150"/>
      <c r="WIJ51" s="150"/>
      <c r="WIK51" s="150"/>
      <c r="WIL51" s="150"/>
      <c r="WIM51" s="150"/>
      <c r="WIN51" s="150"/>
      <c r="WIO51" s="150"/>
      <c r="WIP51" s="150"/>
      <c r="WIQ51" s="150"/>
      <c r="WIR51" s="150"/>
      <c r="WIS51" s="150"/>
      <c r="WIT51" s="150"/>
      <c r="WIU51" s="150"/>
      <c r="WIV51" s="150"/>
      <c r="WIW51" s="150"/>
      <c r="WIX51" s="150"/>
      <c r="WIY51" s="150"/>
      <c r="WIZ51" s="150"/>
      <c r="WJA51" s="150"/>
      <c r="WJB51" s="150"/>
      <c r="WJC51" s="150"/>
      <c r="WJD51" s="150"/>
      <c r="WJE51" s="150"/>
      <c r="WJF51" s="150"/>
      <c r="WJG51" s="150"/>
      <c r="WJH51" s="150"/>
      <c r="WJI51" s="150"/>
      <c r="WJJ51" s="150"/>
      <c r="WJK51" s="150"/>
      <c r="WJL51" s="150"/>
      <c r="WJM51" s="150"/>
      <c r="WJN51" s="150"/>
      <c r="WJO51" s="150"/>
      <c r="WJP51" s="150"/>
      <c r="WJQ51" s="150"/>
      <c r="WJR51" s="150"/>
      <c r="WJS51" s="150"/>
      <c r="WJT51" s="150"/>
      <c r="WJU51" s="150"/>
      <c r="WJV51" s="150"/>
      <c r="WJW51" s="150"/>
      <c r="WJX51" s="150"/>
      <c r="WJY51" s="150"/>
      <c r="WJZ51" s="150"/>
      <c r="WKA51" s="150"/>
      <c r="WKB51" s="150"/>
      <c r="WKC51" s="150"/>
      <c r="WKD51" s="150"/>
      <c r="WKE51" s="150"/>
      <c r="WKF51" s="150"/>
      <c r="WKG51" s="150"/>
      <c r="WKH51" s="150"/>
      <c r="WKI51" s="150"/>
      <c r="WKJ51" s="150"/>
      <c r="WKK51" s="150"/>
      <c r="WKL51" s="150"/>
      <c r="WKM51" s="150"/>
      <c r="WKN51" s="150"/>
      <c r="WKO51" s="150"/>
      <c r="WKP51" s="150"/>
      <c r="WKQ51" s="150"/>
      <c r="WKR51" s="150"/>
      <c r="WKS51" s="150"/>
      <c r="WKT51" s="150"/>
      <c r="WKU51" s="150"/>
      <c r="WKV51" s="150"/>
      <c r="WKW51" s="150"/>
      <c r="WKX51" s="150"/>
      <c r="WKY51" s="150"/>
      <c r="WKZ51" s="150"/>
      <c r="WLA51" s="150"/>
      <c r="WLB51" s="150"/>
      <c r="WLC51" s="150"/>
      <c r="WLD51" s="150"/>
      <c r="WLE51" s="150"/>
      <c r="WLF51" s="150"/>
      <c r="WLG51" s="150"/>
      <c r="WLH51" s="150"/>
      <c r="WLI51" s="150"/>
      <c r="WLJ51" s="150"/>
      <c r="WLK51" s="150"/>
      <c r="WLL51" s="150"/>
      <c r="WLM51" s="150"/>
      <c r="WLN51" s="150"/>
      <c r="WLO51" s="150"/>
      <c r="WLP51" s="150"/>
      <c r="WLQ51" s="150"/>
      <c r="WLR51" s="150"/>
      <c r="WLS51" s="150"/>
      <c r="WLT51" s="150"/>
      <c r="WLU51" s="150"/>
      <c r="WLV51" s="150"/>
      <c r="WLW51" s="150"/>
      <c r="WLX51" s="150"/>
      <c r="WLY51" s="150"/>
      <c r="WLZ51" s="150"/>
      <c r="WMA51" s="150"/>
      <c r="WMB51" s="150"/>
      <c r="WMC51" s="150"/>
      <c r="WMD51" s="150"/>
      <c r="WME51" s="150"/>
      <c r="WMF51" s="150"/>
      <c r="WMG51" s="150"/>
      <c r="WMH51" s="150"/>
      <c r="WMI51" s="150"/>
      <c r="WMJ51" s="150"/>
      <c r="WMK51" s="150"/>
      <c r="WML51" s="150"/>
      <c r="WMM51" s="150"/>
      <c r="WMN51" s="150"/>
      <c r="WMO51" s="150"/>
      <c r="WMP51" s="150"/>
      <c r="WMQ51" s="150"/>
      <c r="WMR51" s="150"/>
      <c r="WMS51" s="150"/>
      <c r="WMT51" s="150"/>
      <c r="WMU51" s="150"/>
      <c r="WMV51" s="150"/>
      <c r="WMW51" s="150"/>
      <c r="WMX51" s="150"/>
      <c r="WMY51" s="150"/>
      <c r="WMZ51" s="150"/>
      <c r="WNA51" s="150"/>
      <c r="WNB51" s="150"/>
      <c r="WNC51" s="150"/>
      <c r="WND51" s="150"/>
      <c r="WNE51" s="150"/>
      <c r="WNF51" s="150"/>
      <c r="WNG51" s="150"/>
      <c r="WNH51" s="150"/>
      <c r="WNI51" s="150"/>
      <c r="WNJ51" s="150"/>
      <c r="WNK51" s="150"/>
      <c r="WNL51" s="150"/>
      <c r="WNM51" s="150"/>
      <c r="WNN51" s="150"/>
      <c r="WNO51" s="150"/>
      <c r="WNP51" s="150"/>
      <c r="WNQ51" s="150"/>
      <c r="WNR51" s="150"/>
      <c r="WNS51" s="150"/>
      <c r="WNT51" s="150"/>
      <c r="WNU51" s="150"/>
      <c r="WNV51" s="150"/>
      <c r="WNW51" s="150"/>
      <c r="WNX51" s="150"/>
      <c r="WNY51" s="150"/>
      <c r="WNZ51" s="150"/>
      <c r="WOA51" s="150"/>
      <c r="WOB51" s="150"/>
      <c r="WOC51" s="150"/>
      <c r="WOD51" s="150"/>
      <c r="WOE51" s="150"/>
      <c r="WOF51" s="150"/>
      <c r="WOG51" s="150"/>
      <c r="WOH51" s="150"/>
      <c r="WOI51" s="150"/>
      <c r="WOJ51" s="150"/>
      <c r="WOK51" s="150"/>
      <c r="WOL51" s="150"/>
      <c r="WOM51" s="150"/>
      <c r="WON51" s="150"/>
      <c r="WOO51" s="150"/>
      <c r="WOP51" s="150"/>
      <c r="WOQ51" s="150"/>
      <c r="WOR51" s="150"/>
      <c r="WOS51" s="150"/>
      <c r="WOT51" s="150"/>
      <c r="WOU51" s="150"/>
      <c r="WOV51" s="150"/>
      <c r="WOW51" s="150"/>
      <c r="WOX51" s="150"/>
      <c r="WOY51" s="150"/>
      <c r="WOZ51" s="150"/>
      <c r="WPA51" s="150"/>
      <c r="WPB51" s="150"/>
      <c r="WPC51" s="150"/>
      <c r="WPD51" s="150"/>
      <c r="WPE51" s="150"/>
      <c r="WPF51" s="150"/>
      <c r="WPG51" s="150"/>
      <c r="WPH51" s="150"/>
      <c r="WPI51" s="150"/>
      <c r="WPJ51" s="150"/>
      <c r="WPK51" s="150"/>
      <c r="WPL51" s="150"/>
      <c r="WPM51" s="150"/>
      <c r="WPN51" s="150"/>
      <c r="WPO51" s="150"/>
      <c r="WPP51" s="150"/>
      <c r="WPQ51" s="150"/>
      <c r="WPR51" s="150"/>
      <c r="WPS51" s="150"/>
      <c r="WPT51" s="150"/>
      <c r="WPU51" s="150"/>
      <c r="WPV51" s="150"/>
      <c r="WPW51" s="150"/>
      <c r="WPX51" s="150"/>
      <c r="WPY51" s="150"/>
      <c r="WPZ51" s="150"/>
      <c r="WQA51" s="150"/>
      <c r="WQB51" s="150"/>
      <c r="WQC51" s="150"/>
      <c r="WQD51" s="150"/>
      <c r="WQE51" s="150"/>
      <c r="WQF51" s="150"/>
      <c r="WQG51" s="150"/>
      <c r="WQH51" s="150"/>
      <c r="WQI51" s="150"/>
      <c r="WQJ51" s="150"/>
      <c r="WQK51" s="150"/>
      <c r="WQL51" s="150"/>
      <c r="WQM51" s="150"/>
      <c r="WQN51" s="150"/>
      <c r="WQO51" s="150"/>
      <c r="WQP51" s="150"/>
      <c r="WQQ51" s="150"/>
      <c r="WQR51" s="150"/>
      <c r="WQS51" s="150"/>
      <c r="WQT51" s="150"/>
      <c r="WQU51" s="150"/>
      <c r="WQV51" s="150"/>
      <c r="WQW51" s="150"/>
      <c r="WQX51" s="150"/>
      <c r="WQY51" s="150"/>
      <c r="WQZ51" s="150"/>
      <c r="WRA51" s="150"/>
      <c r="WRB51" s="150"/>
      <c r="WRC51" s="150"/>
      <c r="WRD51" s="150"/>
      <c r="WRE51" s="150"/>
      <c r="WRF51" s="150"/>
      <c r="WRG51" s="150"/>
      <c r="WRH51" s="150"/>
      <c r="WRI51" s="150"/>
      <c r="WRJ51" s="150"/>
      <c r="WRK51" s="150"/>
      <c r="WRL51" s="150"/>
      <c r="WRM51" s="150"/>
      <c r="WRN51" s="150"/>
      <c r="WRO51" s="150"/>
      <c r="WRP51" s="150"/>
      <c r="WRQ51" s="150"/>
      <c r="WRR51" s="150"/>
      <c r="WRS51" s="150"/>
      <c r="WRT51" s="150"/>
      <c r="WRU51" s="150"/>
      <c r="WRV51" s="150"/>
      <c r="WRW51" s="150"/>
      <c r="WRX51" s="150"/>
      <c r="WRY51" s="150"/>
      <c r="WRZ51" s="150"/>
      <c r="WSA51" s="150"/>
      <c r="WSB51" s="150"/>
      <c r="WSC51" s="150"/>
      <c r="WSD51" s="150"/>
      <c r="WSE51" s="150"/>
      <c r="WSF51" s="150"/>
      <c r="WSG51" s="150"/>
      <c r="WSH51" s="150"/>
      <c r="WSI51" s="150"/>
      <c r="WSJ51" s="150"/>
      <c r="WSK51" s="150"/>
      <c r="WSL51" s="150"/>
      <c r="WSM51" s="150"/>
      <c r="WSN51" s="150"/>
      <c r="WSO51" s="150"/>
      <c r="WSP51" s="150"/>
      <c r="WSQ51" s="150"/>
      <c r="WSR51" s="150"/>
      <c r="WSS51" s="150"/>
      <c r="WST51" s="150"/>
      <c r="WSU51" s="150"/>
      <c r="WSV51" s="150"/>
      <c r="WSW51" s="150"/>
      <c r="WSX51" s="150"/>
      <c r="WSY51" s="150"/>
      <c r="WSZ51" s="150"/>
      <c r="WTA51" s="150"/>
      <c r="WTB51" s="150"/>
      <c r="WTC51" s="150"/>
      <c r="WTD51" s="150"/>
      <c r="WTE51" s="150"/>
      <c r="WTF51" s="150"/>
      <c r="WTG51" s="150"/>
      <c r="WTH51" s="150"/>
      <c r="WTI51" s="150"/>
      <c r="WTJ51" s="150"/>
      <c r="WTK51" s="150"/>
      <c r="WTL51" s="150"/>
      <c r="WTM51" s="150"/>
      <c r="WTN51" s="150"/>
      <c r="WTO51" s="150"/>
      <c r="WTP51" s="150"/>
      <c r="WTQ51" s="150"/>
      <c r="WTR51" s="150"/>
      <c r="WTS51" s="150"/>
      <c r="WTT51" s="150"/>
      <c r="WTU51" s="150"/>
      <c r="WTV51" s="150"/>
      <c r="WTW51" s="150"/>
      <c r="WTX51" s="150"/>
      <c r="WTY51" s="150"/>
      <c r="WTZ51" s="150"/>
      <c r="WUA51" s="150"/>
      <c r="WUB51" s="150"/>
      <c r="WUC51" s="150"/>
      <c r="WUD51" s="150"/>
      <c r="WUE51" s="150"/>
      <c r="WUF51" s="150"/>
      <c r="WUG51" s="150"/>
      <c r="WUH51" s="150"/>
      <c r="WUI51" s="150"/>
      <c r="WUJ51" s="150"/>
      <c r="WUK51" s="150"/>
      <c r="WUL51" s="150"/>
      <c r="WUM51" s="150"/>
      <c r="WUN51" s="150"/>
      <c r="WUO51" s="150"/>
      <c r="WUP51" s="150"/>
      <c r="WUQ51" s="150"/>
      <c r="WUR51" s="150"/>
      <c r="WUS51" s="150"/>
      <c r="WUT51" s="150"/>
      <c r="WUU51" s="150"/>
      <c r="WUV51" s="150"/>
      <c r="WUW51" s="150"/>
      <c r="WUX51" s="150"/>
      <c r="WUY51" s="150"/>
      <c r="WUZ51" s="150"/>
      <c r="WVA51" s="150"/>
      <c r="WVB51" s="150"/>
      <c r="WVC51" s="150"/>
      <c r="WVD51" s="150"/>
      <c r="WVE51" s="150"/>
      <c r="WVF51" s="150"/>
      <c r="WVG51" s="150"/>
      <c r="WVH51" s="150"/>
      <c r="WVI51" s="150"/>
      <c r="WVJ51" s="150"/>
      <c r="WVK51" s="150"/>
      <c r="WVL51" s="150"/>
      <c r="WVM51" s="150"/>
      <c r="WVN51" s="150"/>
      <c r="WVO51" s="150"/>
      <c r="WVP51" s="150"/>
      <c r="WVQ51" s="150"/>
      <c r="WVR51" s="150"/>
      <c r="WVS51" s="150"/>
      <c r="WVT51" s="150"/>
      <c r="WVU51" s="150"/>
      <c r="WVV51" s="150"/>
      <c r="WVW51" s="150"/>
      <c r="WVX51" s="150"/>
      <c r="WVY51" s="150"/>
      <c r="WVZ51" s="150"/>
      <c r="WWA51" s="150"/>
      <c r="WWB51" s="150"/>
      <c r="WWC51" s="150"/>
      <c r="WWD51" s="150"/>
      <c r="WWE51" s="150"/>
      <c r="WWF51" s="150"/>
      <c r="WWG51" s="150"/>
      <c r="WWH51" s="150"/>
      <c r="WWI51" s="150"/>
      <c r="WWJ51" s="150"/>
      <c r="WWK51" s="150"/>
      <c r="WWL51" s="150"/>
      <c r="WWM51" s="150"/>
      <c r="WWN51" s="150"/>
      <c r="WWO51" s="150"/>
      <c r="WWP51" s="150"/>
      <c r="WWQ51" s="150"/>
      <c r="WWR51" s="150"/>
      <c r="WWS51" s="150"/>
      <c r="WWT51" s="150"/>
      <c r="WWU51" s="150"/>
      <c r="WWV51" s="150"/>
      <c r="WWW51" s="150"/>
      <c r="WWX51" s="150"/>
      <c r="WWY51" s="150"/>
      <c r="WWZ51" s="150"/>
      <c r="WXA51" s="150"/>
      <c r="WXB51" s="150"/>
      <c r="WXC51" s="150"/>
      <c r="WXD51" s="150"/>
      <c r="WXE51" s="150"/>
      <c r="WXF51" s="150"/>
      <c r="WXG51" s="150"/>
      <c r="WXH51" s="150"/>
      <c r="WXI51" s="150"/>
      <c r="WXJ51" s="150"/>
      <c r="WXK51" s="150"/>
      <c r="WXL51" s="150"/>
      <c r="WXM51" s="150"/>
      <c r="WXN51" s="150"/>
      <c r="WXO51" s="150"/>
      <c r="WXP51" s="150"/>
      <c r="WXQ51" s="150"/>
      <c r="WXR51" s="150"/>
      <c r="WXS51" s="150"/>
      <c r="WXT51" s="150"/>
      <c r="WXU51" s="150"/>
      <c r="WXV51" s="150"/>
      <c r="WXW51" s="150"/>
      <c r="WXX51" s="150"/>
      <c r="WXY51" s="150"/>
      <c r="WXZ51" s="150"/>
      <c r="WYA51" s="150"/>
      <c r="WYB51" s="150"/>
      <c r="WYC51" s="150"/>
      <c r="WYD51" s="150"/>
      <c r="WYE51" s="150"/>
      <c r="WYF51" s="150"/>
      <c r="WYG51" s="150"/>
      <c r="WYH51" s="150"/>
      <c r="WYI51" s="150"/>
      <c r="WYJ51" s="150"/>
      <c r="WYK51" s="150"/>
      <c r="WYL51" s="150"/>
      <c r="WYM51" s="150"/>
      <c r="WYN51" s="150"/>
      <c r="WYO51" s="150"/>
      <c r="WYP51" s="150"/>
      <c r="WYQ51" s="150"/>
      <c r="WYR51" s="150"/>
      <c r="WYS51" s="150"/>
      <c r="WYT51" s="150"/>
      <c r="WYU51" s="150"/>
      <c r="WYV51" s="150"/>
      <c r="WYW51" s="150"/>
      <c r="WYX51" s="150"/>
      <c r="WYY51" s="150"/>
      <c r="WYZ51" s="150"/>
      <c r="WZA51" s="150"/>
      <c r="WZB51" s="150"/>
      <c r="WZC51" s="150"/>
      <c r="WZD51" s="150"/>
      <c r="WZE51" s="150"/>
      <c r="WZF51" s="150"/>
      <c r="WZG51" s="150"/>
      <c r="WZH51" s="150"/>
      <c r="WZI51" s="150"/>
      <c r="WZJ51" s="150"/>
      <c r="WZK51" s="150"/>
      <c r="WZL51" s="150"/>
      <c r="WZM51" s="150"/>
      <c r="WZN51" s="150"/>
      <c r="WZO51" s="150"/>
      <c r="WZP51" s="150"/>
      <c r="WZQ51" s="150"/>
      <c r="WZR51" s="150"/>
      <c r="WZS51" s="150"/>
      <c r="WZT51" s="150"/>
      <c r="WZU51" s="150"/>
      <c r="WZV51" s="150"/>
      <c r="WZW51" s="150"/>
      <c r="WZX51" s="150"/>
      <c r="WZY51" s="150"/>
      <c r="WZZ51" s="150"/>
      <c r="XAA51" s="150"/>
      <c r="XAB51" s="150"/>
      <c r="XAC51" s="150"/>
      <c r="XAD51" s="150"/>
      <c r="XAE51" s="150"/>
      <c r="XAF51" s="150"/>
      <c r="XAG51" s="150"/>
      <c r="XAH51" s="150"/>
      <c r="XAI51" s="150"/>
      <c r="XAJ51" s="150"/>
      <c r="XAK51" s="150"/>
      <c r="XAL51" s="150"/>
      <c r="XAM51" s="150"/>
      <c r="XAN51" s="150"/>
      <c r="XAO51" s="150"/>
      <c r="XAP51" s="150"/>
      <c r="XAQ51" s="150"/>
      <c r="XAR51" s="150"/>
      <c r="XAS51" s="150"/>
      <c r="XAT51" s="150"/>
      <c r="XAU51" s="150"/>
      <c r="XAV51" s="150"/>
      <c r="XAW51" s="150"/>
      <c r="XAX51" s="150"/>
      <c r="XAY51" s="150"/>
      <c r="XAZ51" s="150"/>
      <c r="XBA51" s="150"/>
      <c r="XBB51" s="150"/>
      <c r="XBC51" s="150"/>
      <c r="XBD51" s="150"/>
      <c r="XBE51" s="150"/>
      <c r="XBF51" s="150"/>
      <c r="XBG51" s="150"/>
      <c r="XBH51" s="150"/>
      <c r="XBI51" s="150"/>
      <c r="XBJ51" s="150"/>
      <c r="XBK51" s="150"/>
      <c r="XBL51" s="150"/>
      <c r="XBM51" s="150"/>
      <c r="XBN51" s="150"/>
      <c r="XBO51" s="150"/>
      <c r="XBP51" s="150"/>
      <c r="XBQ51" s="150"/>
      <c r="XBR51" s="150"/>
      <c r="XBS51" s="150"/>
      <c r="XBT51" s="150"/>
      <c r="XBU51" s="150"/>
      <c r="XBV51" s="150"/>
      <c r="XBW51" s="150"/>
      <c r="XBX51" s="150"/>
      <c r="XBY51" s="150"/>
      <c r="XBZ51" s="150"/>
      <c r="XCA51" s="150"/>
      <c r="XCB51" s="150"/>
      <c r="XCC51" s="150"/>
      <c r="XCD51" s="150"/>
      <c r="XCE51" s="150"/>
      <c r="XCF51" s="150"/>
      <c r="XCG51" s="150"/>
      <c r="XCH51" s="150"/>
      <c r="XCI51" s="150"/>
      <c r="XCJ51" s="150"/>
      <c r="XCK51" s="150"/>
      <c r="XCL51" s="150"/>
      <c r="XCM51" s="150"/>
      <c r="XCN51" s="150"/>
      <c r="XCO51" s="150"/>
      <c r="XCP51" s="150"/>
      <c r="XCQ51" s="150"/>
      <c r="XCR51" s="150"/>
      <c r="XCS51" s="150"/>
      <c r="XCT51" s="150"/>
      <c r="XCU51" s="150"/>
      <c r="XCV51" s="150"/>
      <c r="XCW51" s="150"/>
      <c r="XCX51" s="150"/>
      <c r="XCY51" s="150"/>
      <c r="XCZ51" s="150"/>
      <c r="XDA51" s="150"/>
      <c r="XDB51" s="150"/>
      <c r="XDC51" s="150"/>
      <c r="XDD51" s="150"/>
      <c r="XDE51" s="150"/>
      <c r="XDF51" s="150"/>
      <c r="XDG51" s="150"/>
      <c r="XDH51" s="150"/>
      <c r="XDI51" s="150"/>
      <c r="XDJ51" s="150"/>
      <c r="XDK51" s="150"/>
      <c r="XDL51" s="150"/>
      <c r="XDM51" s="150"/>
      <c r="XDN51" s="150"/>
      <c r="XDO51" s="150"/>
      <c r="XDP51" s="150"/>
      <c r="XDQ51" s="150"/>
      <c r="XDR51" s="150"/>
      <c r="XDS51" s="150"/>
      <c r="XDT51" s="150"/>
      <c r="XDU51" s="150"/>
      <c r="XDV51" s="150"/>
      <c r="XDW51" s="150"/>
      <c r="XDX51" s="150"/>
      <c r="XDY51" s="150"/>
      <c r="XDZ51" s="150"/>
      <c r="XEA51" s="150"/>
      <c r="XEB51" s="150"/>
      <c r="XEC51" s="150"/>
      <c r="XED51" s="150"/>
      <c r="XEE51" s="150"/>
      <c r="XEF51" s="150"/>
      <c r="XEG51" s="150"/>
      <c r="XEH51" s="150"/>
      <c r="XEI51" s="150"/>
      <c r="XEJ51" s="150"/>
      <c r="XEK51" s="150"/>
      <c r="XEL51" s="150"/>
      <c r="XEM51" s="150"/>
      <c r="XEN51" s="150"/>
      <c r="XEO51" s="150"/>
      <c r="XEP51" s="150"/>
      <c r="XEQ51" s="150"/>
      <c r="XER51" s="150"/>
      <c r="XES51" s="150"/>
      <c r="XET51" s="150"/>
      <c r="XEU51" s="150"/>
      <c r="XEV51" s="150"/>
    </row>
    <row r="52" spans="1:16376" s="1" customFormat="1">
      <c r="A52" s="129" t="s">
        <v>56</v>
      </c>
      <c r="B52" s="189" t="s">
        <v>22</v>
      </c>
      <c r="C52" s="51">
        <v>100</v>
      </c>
      <c r="D52" s="208">
        <v>0.4</v>
      </c>
      <c r="E52" s="208">
        <v>0.4</v>
      </c>
      <c r="F52" s="208">
        <v>9.8000000000000007</v>
      </c>
      <c r="G52" s="208">
        <v>47</v>
      </c>
      <c r="H52" s="201">
        <v>10</v>
      </c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  <c r="ALM52" s="17"/>
      <c r="ALN52" s="17"/>
      <c r="ALO52" s="17"/>
      <c r="ALP52" s="17"/>
      <c r="ALQ52" s="17"/>
      <c r="ALR52" s="17"/>
      <c r="ALS52" s="17"/>
      <c r="ALT52" s="17"/>
      <c r="ALU52" s="17"/>
      <c r="ALV52" s="17"/>
      <c r="ALW52" s="17"/>
      <c r="ALX52" s="17"/>
      <c r="ALY52" s="17"/>
      <c r="ALZ52" s="17"/>
      <c r="AMA52" s="17"/>
      <c r="AMB52" s="17"/>
      <c r="AMC52" s="17"/>
      <c r="AMD52" s="17"/>
      <c r="AME52" s="17"/>
      <c r="AMF52" s="17"/>
      <c r="AMG52" s="17"/>
      <c r="AMH52" s="17"/>
      <c r="AMI52" s="17"/>
      <c r="AMJ52" s="17"/>
      <c r="AMK52" s="17"/>
      <c r="AML52" s="17"/>
      <c r="AMM52" s="17"/>
      <c r="AMN52" s="17"/>
      <c r="AMO52" s="17"/>
      <c r="AMP52" s="17"/>
      <c r="AMQ52" s="17"/>
      <c r="AMR52" s="17"/>
      <c r="AMS52" s="17"/>
      <c r="AMT52" s="17"/>
      <c r="AMU52" s="17"/>
      <c r="AMV52" s="17"/>
      <c r="AMW52" s="17"/>
      <c r="AMX52" s="17"/>
      <c r="AMY52" s="17"/>
      <c r="AMZ52" s="17"/>
      <c r="ANA52" s="17"/>
      <c r="ANB52" s="17"/>
      <c r="ANC52" s="17"/>
      <c r="AND52" s="17"/>
      <c r="ANE52" s="17"/>
      <c r="ANF52" s="17"/>
      <c r="ANG52" s="17"/>
      <c r="ANH52" s="17"/>
      <c r="ANI52" s="17"/>
      <c r="ANJ52" s="17"/>
      <c r="ANK52" s="17"/>
      <c r="ANL52" s="17"/>
      <c r="ANM52" s="17"/>
      <c r="ANN52" s="17"/>
      <c r="ANO52" s="17"/>
      <c r="ANP52" s="17"/>
      <c r="ANQ52" s="17"/>
      <c r="ANR52" s="17"/>
      <c r="ANS52" s="17"/>
      <c r="ANT52" s="17"/>
      <c r="ANU52" s="17"/>
      <c r="ANV52" s="17"/>
      <c r="ANW52" s="17"/>
      <c r="ANX52" s="17"/>
      <c r="ANY52" s="17"/>
      <c r="ANZ52" s="17"/>
      <c r="AOA52" s="17"/>
      <c r="AOB52" s="17"/>
      <c r="AOC52" s="17"/>
      <c r="AOD52" s="17"/>
      <c r="AOE52" s="17"/>
      <c r="AOF52" s="17"/>
      <c r="AOG52" s="17"/>
      <c r="AOH52" s="17"/>
      <c r="AOI52" s="17"/>
      <c r="AOJ52" s="17"/>
      <c r="AOK52" s="17"/>
      <c r="AOL52" s="17"/>
      <c r="AOM52" s="17"/>
      <c r="AON52" s="17"/>
      <c r="AOO52" s="17"/>
      <c r="AOP52" s="17"/>
      <c r="AOQ52" s="17"/>
      <c r="AOR52" s="17"/>
      <c r="AOS52" s="17"/>
      <c r="AOT52" s="17"/>
      <c r="AOU52" s="17"/>
      <c r="AOV52" s="17"/>
      <c r="AOW52" s="17"/>
      <c r="AOX52" s="17"/>
      <c r="AOY52" s="17"/>
      <c r="AOZ52" s="17"/>
      <c r="APA52" s="17"/>
      <c r="APB52" s="17"/>
      <c r="APC52" s="17"/>
      <c r="APD52" s="17"/>
      <c r="APE52" s="17"/>
      <c r="APF52" s="17"/>
      <c r="APG52" s="17"/>
      <c r="APH52" s="17"/>
      <c r="API52" s="17"/>
      <c r="APJ52" s="17"/>
      <c r="APK52" s="17"/>
      <c r="APL52" s="17"/>
      <c r="APM52" s="17"/>
      <c r="APN52" s="17"/>
      <c r="APO52" s="17"/>
      <c r="APP52" s="17"/>
      <c r="APQ52" s="17"/>
      <c r="APR52" s="17"/>
      <c r="APS52" s="17"/>
      <c r="APT52" s="17"/>
      <c r="APU52" s="17"/>
      <c r="APV52" s="17"/>
      <c r="APW52" s="17"/>
      <c r="APX52" s="17"/>
      <c r="APY52" s="17"/>
      <c r="APZ52" s="17"/>
      <c r="AQA52" s="17"/>
      <c r="AQB52" s="17"/>
      <c r="AQC52" s="17"/>
      <c r="AQD52" s="17"/>
      <c r="AQE52" s="17"/>
      <c r="AQF52" s="17"/>
      <c r="AQG52" s="17"/>
      <c r="AQH52" s="17"/>
      <c r="AQI52" s="17"/>
      <c r="AQJ52" s="17"/>
      <c r="AQK52" s="17"/>
      <c r="AQL52" s="17"/>
      <c r="AQM52" s="17"/>
      <c r="AQN52" s="17"/>
      <c r="AQO52" s="17"/>
      <c r="AQP52" s="17"/>
      <c r="AQQ52" s="17"/>
      <c r="AQR52" s="17"/>
      <c r="AQS52" s="17"/>
      <c r="AQT52" s="17"/>
      <c r="AQU52" s="17"/>
      <c r="AQV52" s="17"/>
      <c r="AQW52" s="17"/>
      <c r="AQX52" s="17"/>
      <c r="AQY52" s="17"/>
      <c r="AQZ52" s="17"/>
      <c r="ARA52" s="17"/>
      <c r="ARB52" s="17"/>
      <c r="ARC52" s="17"/>
      <c r="ARD52" s="17"/>
      <c r="ARE52" s="17"/>
      <c r="ARF52" s="17"/>
      <c r="ARG52" s="17"/>
      <c r="ARH52" s="17"/>
      <c r="ARI52" s="17"/>
      <c r="ARJ52" s="17"/>
      <c r="ARK52" s="17"/>
      <c r="ARL52" s="17"/>
      <c r="ARM52" s="17"/>
      <c r="ARN52" s="17"/>
      <c r="ARO52" s="17"/>
      <c r="ARP52" s="17"/>
      <c r="ARQ52" s="17"/>
      <c r="ARR52" s="17"/>
      <c r="ARS52" s="17"/>
      <c r="ART52" s="17"/>
      <c r="ARU52" s="17"/>
      <c r="ARV52" s="17"/>
      <c r="ARW52" s="17"/>
      <c r="ARX52" s="17"/>
      <c r="ARY52" s="17"/>
      <c r="ARZ52" s="17"/>
      <c r="ASA52" s="17"/>
      <c r="ASB52" s="17"/>
      <c r="ASC52" s="17"/>
      <c r="ASD52" s="17"/>
      <c r="ASE52" s="17"/>
      <c r="ASF52" s="17"/>
      <c r="ASG52" s="17"/>
      <c r="ASH52" s="17"/>
      <c r="ASI52" s="17"/>
      <c r="ASJ52" s="17"/>
      <c r="ASK52" s="17"/>
      <c r="ASL52" s="17"/>
      <c r="ASM52" s="17"/>
      <c r="ASN52" s="17"/>
      <c r="ASO52" s="17"/>
      <c r="ASP52" s="17"/>
      <c r="ASQ52" s="17"/>
      <c r="ASR52" s="17"/>
      <c r="ASS52" s="17"/>
      <c r="AST52" s="17"/>
      <c r="ASU52" s="17"/>
      <c r="ASV52" s="17"/>
      <c r="ASW52" s="17"/>
      <c r="ASX52" s="17"/>
      <c r="ASY52" s="17"/>
      <c r="ASZ52" s="17"/>
      <c r="ATA52" s="17"/>
      <c r="ATB52" s="17"/>
      <c r="ATC52" s="17"/>
      <c r="ATD52" s="17"/>
      <c r="ATE52" s="17"/>
      <c r="ATF52" s="17"/>
      <c r="ATG52" s="17"/>
      <c r="ATH52" s="17"/>
      <c r="ATI52" s="17"/>
      <c r="ATJ52" s="17"/>
      <c r="ATK52" s="17"/>
      <c r="ATL52" s="17"/>
      <c r="ATM52" s="17"/>
      <c r="ATN52" s="17"/>
      <c r="ATO52" s="17"/>
      <c r="ATP52" s="17"/>
      <c r="ATQ52" s="17"/>
      <c r="ATR52" s="17"/>
      <c r="ATS52" s="17"/>
      <c r="ATT52" s="17"/>
      <c r="ATU52" s="17"/>
      <c r="ATV52" s="17"/>
      <c r="ATW52" s="17"/>
      <c r="ATX52" s="17"/>
      <c r="ATY52" s="17"/>
      <c r="ATZ52" s="17"/>
      <c r="AUA52" s="17"/>
      <c r="AUB52" s="17"/>
      <c r="AUC52" s="17"/>
      <c r="AUD52" s="17"/>
      <c r="AUE52" s="17"/>
      <c r="AUF52" s="17"/>
      <c r="AUG52" s="17"/>
      <c r="AUH52" s="17"/>
      <c r="AUI52" s="17"/>
      <c r="AUJ52" s="17"/>
      <c r="AUK52" s="17"/>
      <c r="AUL52" s="17"/>
      <c r="AUM52" s="17"/>
      <c r="AUN52" s="17"/>
      <c r="AUO52" s="17"/>
      <c r="AUP52" s="17"/>
      <c r="AUQ52" s="17"/>
      <c r="AUR52" s="17"/>
      <c r="AUS52" s="17"/>
      <c r="AUT52" s="17"/>
      <c r="AUU52" s="17"/>
      <c r="AUV52" s="17"/>
      <c r="AUW52" s="17"/>
      <c r="AUX52" s="17"/>
      <c r="AUY52" s="17"/>
      <c r="AUZ52" s="17"/>
      <c r="AVA52" s="17"/>
      <c r="AVB52" s="17"/>
      <c r="AVC52" s="17"/>
      <c r="AVD52" s="17"/>
      <c r="AVE52" s="17"/>
      <c r="AVF52" s="17"/>
      <c r="AVG52" s="17"/>
      <c r="AVH52" s="17"/>
      <c r="AVI52" s="17"/>
      <c r="AVJ52" s="17"/>
      <c r="AVK52" s="17"/>
      <c r="AVL52" s="17"/>
      <c r="AVM52" s="17"/>
      <c r="AVN52" s="17"/>
      <c r="AVO52" s="17"/>
      <c r="AVP52" s="17"/>
      <c r="AVQ52" s="17"/>
      <c r="AVR52" s="17"/>
      <c r="AVS52" s="17"/>
      <c r="AVT52" s="17"/>
      <c r="AVU52" s="17"/>
      <c r="AVV52" s="17"/>
      <c r="AVW52" s="17"/>
      <c r="AVX52" s="17"/>
      <c r="AVY52" s="17"/>
      <c r="AVZ52" s="17"/>
      <c r="AWA52" s="17"/>
      <c r="AWB52" s="17"/>
      <c r="AWC52" s="17"/>
      <c r="AWD52" s="17"/>
      <c r="AWE52" s="17"/>
      <c r="AWF52" s="17"/>
      <c r="AWG52" s="17"/>
      <c r="AWH52" s="17"/>
      <c r="AWI52" s="17"/>
      <c r="AWJ52" s="17"/>
      <c r="AWK52" s="17"/>
      <c r="AWL52" s="17"/>
      <c r="AWM52" s="17"/>
      <c r="AWN52" s="17"/>
      <c r="AWO52" s="17"/>
      <c r="AWP52" s="17"/>
      <c r="AWQ52" s="17"/>
      <c r="AWR52" s="17"/>
      <c r="AWS52" s="17"/>
      <c r="AWT52" s="17"/>
      <c r="AWU52" s="17"/>
      <c r="AWV52" s="17"/>
      <c r="AWW52" s="17"/>
      <c r="AWX52" s="17"/>
      <c r="AWY52" s="17"/>
      <c r="AWZ52" s="17"/>
      <c r="AXA52" s="17"/>
      <c r="AXB52" s="17"/>
      <c r="AXC52" s="17"/>
      <c r="AXD52" s="17"/>
      <c r="AXE52" s="17"/>
      <c r="AXF52" s="17"/>
      <c r="AXG52" s="17"/>
      <c r="AXH52" s="17"/>
      <c r="AXI52" s="17"/>
      <c r="AXJ52" s="17"/>
      <c r="AXK52" s="17"/>
      <c r="AXL52" s="17"/>
      <c r="AXM52" s="17"/>
      <c r="AXN52" s="17"/>
      <c r="AXO52" s="17"/>
      <c r="AXP52" s="17"/>
      <c r="AXQ52" s="17"/>
      <c r="AXR52" s="17"/>
      <c r="AXS52" s="17"/>
      <c r="AXT52" s="17"/>
      <c r="AXU52" s="17"/>
      <c r="AXV52" s="17"/>
      <c r="AXW52" s="17"/>
      <c r="AXX52" s="17"/>
      <c r="AXY52" s="17"/>
      <c r="AXZ52" s="17"/>
      <c r="AYA52" s="17"/>
      <c r="AYB52" s="17"/>
      <c r="AYC52" s="17"/>
      <c r="AYD52" s="17"/>
      <c r="AYE52" s="17"/>
      <c r="AYF52" s="17"/>
      <c r="AYG52" s="17"/>
      <c r="AYH52" s="17"/>
      <c r="AYI52" s="17"/>
      <c r="AYJ52" s="17"/>
      <c r="AYK52" s="17"/>
      <c r="AYL52" s="17"/>
      <c r="AYM52" s="17"/>
      <c r="AYN52" s="17"/>
      <c r="AYO52" s="17"/>
      <c r="AYP52" s="17"/>
      <c r="AYQ52" s="17"/>
      <c r="AYR52" s="17"/>
      <c r="AYS52" s="17"/>
      <c r="AYT52" s="17"/>
      <c r="AYU52" s="17"/>
      <c r="AYV52" s="17"/>
      <c r="AYW52" s="17"/>
      <c r="AYX52" s="17"/>
      <c r="AYY52" s="17"/>
      <c r="AYZ52" s="17"/>
      <c r="AZA52" s="17"/>
      <c r="AZB52" s="17"/>
      <c r="AZC52" s="17"/>
      <c r="AZD52" s="17"/>
      <c r="AZE52" s="17"/>
      <c r="AZF52" s="17"/>
      <c r="AZG52" s="17"/>
      <c r="AZH52" s="17"/>
      <c r="AZI52" s="17"/>
      <c r="AZJ52" s="17"/>
      <c r="AZK52" s="17"/>
      <c r="AZL52" s="17"/>
      <c r="AZM52" s="17"/>
      <c r="AZN52" s="17"/>
      <c r="AZO52" s="17"/>
      <c r="AZP52" s="17"/>
      <c r="AZQ52" s="17"/>
      <c r="AZR52" s="17"/>
      <c r="AZS52" s="17"/>
      <c r="AZT52" s="17"/>
      <c r="AZU52" s="17"/>
      <c r="AZV52" s="17"/>
      <c r="AZW52" s="17"/>
      <c r="AZX52" s="17"/>
      <c r="AZY52" s="17"/>
      <c r="AZZ52" s="17"/>
      <c r="BAA52" s="17"/>
      <c r="BAB52" s="17"/>
      <c r="BAC52" s="17"/>
      <c r="BAD52" s="17"/>
      <c r="BAE52" s="17"/>
      <c r="BAF52" s="17"/>
      <c r="BAG52" s="17"/>
      <c r="BAH52" s="17"/>
      <c r="BAI52" s="17"/>
      <c r="BAJ52" s="17"/>
      <c r="BAK52" s="17"/>
      <c r="BAL52" s="17"/>
      <c r="BAM52" s="17"/>
      <c r="BAN52" s="17"/>
      <c r="BAO52" s="17"/>
      <c r="BAP52" s="17"/>
      <c r="BAQ52" s="17"/>
      <c r="BAR52" s="17"/>
      <c r="BAS52" s="17"/>
      <c r="BAT52" s="17"/>
      <c r="BAU52" s="17"/>
      <c r="BAV52" s="17"/>
      <c r="BAW52" s="17"/>
      <c r="BAX52" s="17"/>
      <c r="BAY52" s="17"/>
      <c r="BAZ52" s="17"/>
      <c r="BBA52" s="17"/>
      <c r="BBB52" s="17"/>
      <c r="BBC52" s="17"/>
      <c r="BBD52" s="17"/>
      <c r="BBE52" s="17"/>
      <c r="BBF52" s="17"/>
      <c r="BBG52" s="17"/>
      <c r="BBH52" s="17"/>
      <c r="BBI52" s="17"/>
      <c r="BBJ52" s="17"/>
      <c r="BBK52" s="17"/>
      <c r="BBL52" s="17"/>
      <c r="BBM52" s="17"/>
      <c r="BBN52" s="17"/>
      <c r="BBO52" s="17"/>
      <c r="BBP52" s="17"/>
      <c r="BBQ52" s="17"/>
      <c r="BBR52" s="17"/>
      <c r="BBS52" s="17"/>
      <c r="BBT52" s="17"/>
      <c r="BBU52" s="17"/>
      <c r="BBV52" s="17"/>
      <c r="BBW52" s="17"/>
      <c r="BBX52" s="17"/>
      <c r="BBY52" s="17"/>
      <c r="BBZ52" s="17"/>
      <c r="BCA52" s="17"/>
      <c r="BCB52" s="17"/>
      <c r="BCC52" s="17"/>
      <c r="BCD52" s="17"/>
      <c r="BCE52" s="17"/>
      <c r="BCF52" s="17"/>
      <c r="BCG52" s="17"/>
      <c r="BCH52" s="17"/>
      <c r="BCI52" s="17"/>
      <c r="BCJ52" s="17"/>
      <c r="BCK52" s="17"/>
      <c r="BCL52" s="17"/>
      <c r="BCM52" s="17"/>
      <c r="BCN52" s="17"/>
      <c r="BCO52" s="17"/>
      <c r="BCP52" s="17"/>
      <c r="BCQ52" s="17"/>
      <c r="BCR52" s="17"/>
      <c r="BCS52" s="17"/>
      <c r="BCT52" s="17"/>
      <c r="BCU52" s="17"/>
      <c r="BCV52" s="17"/>
      <c r="BCW52" s="17"/>
      <c r="BCX52" s="17"/>
      <c r="BCY52" s="17"/>
      <c r="BCZ52" s="17"/>
      <c r="BDA52" s="17"/>
      <c r="BDB52" s="17"/>
      <c r="BDC52" s="17"/>
      <c r="BDD52" s="17"/>
      <c r="BDE52" s="17"/>
      <c r="BDF52" s="17"/>
      <c r="BDG52" s="17"/>
      <c r="BDH52" s="17"/>
      <c r="BDI52" s="17"/>
      <c r="BDJ52" s="17"/>
      <c r="BDK52" s="17"/>
      <c r="BDL52" s="17"/>
      <c r="BDM52" s="17"/>
      <c r="BDN52" s="17"/>
      <c r="BDO52" s="17"/>
      <c r="BDP52" s="17"/>
      <c r="BDQ52" s="17"/>
      <c r="BDR52" s="17"/>
      <c r="BDS52" s="17"/>
      <c r="BDT52" s="17"/>
      <c r="BDU52" s="17"/>
      <c r="BDV52" s="17"/>
      <c r="BDW52" s="17"/>
      <c r="BDX52" s="17"/>
      <c r="BDY52" s="17"/>
      <c r="BDZ52" s="17"/>
      <c r="BEA52" s="17"/>
      <c r="BEB52" s="17"/>
      <c r="BEC52" s="17"/>
      <c r="BED52" s="17"/>
      <c r="BEE52" s="17"/>
      <c r="BEF52" s="17"/>
      <c r="BEG52" s="17"/>
      <c r="BEH52" s="17"/>
      <c r="BEI52" s="17"/>
      <c r="BEJ52" s="17"/>
      <c r="BEK52" s="17"/>
      <c r="BEL52" s="17"/>
      <c r="BEM52" s="17"/>
      <c r="BEN52" s="17"/>
      <c r="BEO52" s="17"/>
      <c r="BEP52" s="17"/>
      <c r="BEQ52" s="17"/>
      <c r="BER52" s="17"/>
      <c r="BES52" s="17"/>
      <c r="BET52" s="17"/>
      <c r="BEU52" s="17"/>
      <c r="BEV52" s="17"/>
      <c r="BEW52" s="17"/>
      <c r="BEX52" s="17"/>
      <c r="BEY52" s="17"/>
      <c r="BEZ52" s="17"/>
      <c r="BFA52" s="17"/>
      <c r="BFB52" s="17"/>
      <c r="BFC52" s="17"/>
      <c r="BFD52" s="17"/>
      <c r="BFE52" s="17"/>
      <c r="BFF52" s="17"/>
      <c r="BFG52" s="17"/>
      <c r="BFH52" s="17"/>
      <c r="BFI52" s="17"/>
      <c r="BFJ52" s="17"/>
      <c r="BFK52" s="17"/>
      <c r="BFL52" s="17"/>
      <c r="BFM52" s="17"/>
      <c r="BFN52" s="17"/>
      <c r="BFO52" s="17"/>
      <c r="BFP52" s="17"/>
      <c r="BFQ52" s="17"/>
      <c r="BFR52" s="17"/>
      <c r="BFS52" s="17"/>
      <c r="BFT52" s="17"/>
      <c r="BFU52" s="17"/>
      <c r="BFV52" s="17"/>
      <c r="BFW52" s="17"/>
      <c r="BFX52" s="17"/>
      <c r="BFY52" s="17"/>
      <c r="BFZ52" s="17"/>
      <c r="BGA52" s="17"/>
      <c r="BGB52" s="17"/>
      <c r="BGC52" s="17"/>
      <c r="BGD52" s="17"/>
      <c r="BGE52" s="17"/>
      <c r="BGF52" s="17"/>
      <c r="BGG52" s="17"/>
      <c r="BGH52" s="17"/>
      <c r="BGI52" s="17"/>
      <c r="BGJ52" s="17"/>
      <c r="BGK52" s="17"/>
      <c r="BGL52" s="17"/>
      <c r="BGM52" s="17"/>
      <c r="BGN52" s="17"/>
      <c r="BGO52" s="17"/>
      <c r="BGP52" s="17"/>
      <c r="BGQ52" s="17"/>
      <c r="BGR52" s="17"/>
      <c r="BGS52" s="17"/>
      <c r="BGT52" s="17"/>
      <c r="BGU52" s="17"/>
      <c r="BGV52" s="17"/>
      <c r="BGW52" s="17"/>
      <c r="BGX52" s="17"/>
      <c r="BGY52" s="17"/>
      <c r="BGZ52" s="17"/>
      <c r="BHA52" s="17"/>
      <c r="BHB52" s="17"/>
      <c r="BHC52" s="17"/>
      <c r="BHD52" s="17"/>
      <c r="BHE52" s="17"/>
      <c r="BHF52" s="17"/>
      <c r="BHG52" s="17"/>
      <c r="BHH52" s="17"/>
      <c r="BHI52" s="17"/>
      <c r="BHJ52" s="17"/>
      <c r="BHK52" s="17"/>
      <c r="BHL52" s="17"/>
      <c r="BHM52" s="17"/>
      <c r="BHN52" s="17"/>
      <c r="BHO52" s="17"/>
      <c r="BHP52" s="17"/>
      <c r="BHQ52" s="17"/>
      <c r="BHR52" s="17"/>
      <c r="BHS52" s="17"/>
      <c r="BHT52" s="17"/>
      <c r="BHU52" s="17"/>
      <c r="BHV52" s="17"/>
      <c r="BHW52" s="17"/>
      <c r="BHX52" s="17"/>
      <c r="BHY52" s="17"/>
      <c r="BHZ52" s="17"/>
      <c r="BIA52" s="17"/>
      <c r="BIB52" s="17"/>
      <c r="BIC52" s="17"/>
      <c r="BID52" s="17"/>
      <c r="BIE52" s="17"/>
      <c r="BIF52" s="17"/>
      <c r="BIG52" s="17"/>
      <c r="BIH52" s="17"/>
      <c r="BII52" s="17"/>
      <c r="BIJ52" s="17"/>
      <c r="BIK52" s="17"/>
      <c r="BIL52" s="17"/>
      <c r="BIM52" s="17"/>
      <c r="BIN52" s="17"/>
      <c r="BIO52" s="17"/>
      <c r="BIP52" s="17"/>
      <c r="BIQ52" s="17"/>
      <c r="BIR52" s="17"/>
      <c r="BIS52" s="17"/>
      <c r="BIT52" s="17"/>
      <c r="BIU52" s="17"/>
      <c r="BIV52" s="17"/>
      <c r="BIW52" s="17"/>
      <c r="BIX52" s="17"/>
      <c r="BIY52" s="17"/>
      <c r="BIZ52" s="17"/>
      <c r="BJA52" s="17"/>
      <c r="BJB52" s="17"/>
      <c r="BJC52" s="17"/>
      <c r="BJD52" s="17"/>
      <c r="BJE52" s="17"/>
      <c r="BJF52" s="17"/>
      <c r="BJG52" s="17"/>
      <c r="BJH52" s="17"/>
      <c r="BJI52" s="17"/>
      <c r="BJJ52" s="17"/>
      <c r="BJK52" s="17"/>
      <c r="BJL52" s="17"/>
      <c r="BJM52" s="17"/>
      <c r="BJN52" s="17"/>
      <c r="BJO52" s="17"/>
      <c r="BJP52" s="17"/>
      <c r="BJQ52" s="17"/>
      <c r="BJR52" s="17"/>
      <c r="BJS52" s="17"/>
      <c r="BJT52" s="17"/>
      <c r="BJU52" s="17"/>
      <c r="BJV52" s="17"/>
      <c r="BJW52" s="17"/>
      <c r="BJX52" s="17"/>
      <c r="BJY52" s="17"/>
      <c r="BJZ52" s="17"/>
      <c r="BKA52" s="17"/>
      <c r="BKB52" s="17"/>
      <c r="BKC52" s="17"/>
      <c r="BKD52" s="17"/>
      <c r="BKE52" s="17"/>
      <c r="BKF52" s="17"/>
      <c r="BKG52" s="17"/>
      <c r="BKH52" s="17"/>
      <c r="BKI52" s="17"/>
      <c r="BKJ52" s="17"/>
      <c r="BKK52" s="17"/>
      <c r="BKL52" s="17"/>
      <c r="BKM52" s="17"/>
      <c r="BKN52" s="17"/>
      <c r="BKO52" s="17"/>
      <c r="BKP52" s="17"/>
      <c r="BKQ52" s="17"/>
      <c r="BKR52" s="17"/>
      <c r="BKS52" s="17"/>
      <c r="BKT52" s="17"/>
      <c r="BKU52" s="17"/>
      <c r="BKV52" s="17"/>
      <c r="BKW52" s="17"/>
      <c r="BKX52" s="17"/>
      <c r="BKY52" s="17"/>
      <c r="BKZ52" s="17"/>
      <c r="BLA52" s="17"/>
      <c r="BLB52" s="17"/>
      <c r="BLC52" s="17"/>
      <c r="BLD52" s="17"/>
      <c r="BLE52" s="17"/>
      <c r="BLF52" s="17"/>
      <c r="BLG52" s="17"/>
      <c r="BLH52" s="17"/>
      <c r="BLI52" s="17"/>
      <c r="BLJ52" s="17"/>
      <c r="BLK52" s="17"/>
      <c r="BLL52" s="17"/>
      <c r="BLM52" s="17"/>
      <c r="BLN52" s="17"/>
      <c r="BLO52" s="17"/>
      <c r="BLP52" s="17"/>
      <c r="BLQ52" s="17"/>
      <c r="BLR52" s="17"/>
      <c r="BLS52" s="17"/>
      <c r="BLT52" s="17"/>
      <c r="BLU52" s="17"/>
      <c r="BLV52" s="17"/>
      <c r="BLW52" s="17"/>
      <c r="BLX52" s="17"/>
      <c r="BLY52" s="17"/>
      <c r="BLZ52" s="17"/>
      <c r="BMA52" s="17"/>
      <c r="BMB52" s="17"/>
      <c r="BMC52" s="17"/>
      <c r="BMD52" s="17"/>
      <c r="BME52" s="17"/>
      <c r="BMF52" s="17"/>
      <c r="BMG52" s="17"/>
      <c r="BMH52" s="17"/>
      <c r="BMI52" s="17"/>
      <c r="BMJ52" s="17"/>
      <c r="BMK52" s="17"/>
      <c r="BML52" s="17"/>
      <c r="BMM52" s="17"/>
      <c r="BMN52" s="17"/>
      <c r="BMO52" s="17"/>
      <c r="BMP52" s="17"/>
      <c r="BMQ52" s="17"/>
      <c r="BMR52" s="17"/>
      <c r="BMS52" s="17"/>
      <c r="BMT52" s="17"/>
      <c r="BMU52" s="17"/>
      <c r="BMV52" s="17"/>
      <c r="BMW52" s="17"/>
      <c r="BMX52" s="17"/>
      <c r="BMY52" s="17"/>
      <c r="BMZ52" s="17"/>
      <c r="BNA52" s="17"/>
      <c r="BNB52" s="17"/>
      <c r="BNC52" s="17"/>
      <c r="BND52" s="17"/>
      <c r="BNE52" s="17"/>
      <c r="BNF52" s="17"/>
      <c r="BNG52" s="17"/>
      <c r="BNH52" s="17"/>
      <c r="BNI52" s="17"/>
      <c r="BNJ52" s="17"/>
      <c r="BNK52" s="17"/>
      <c r="BNL52" s="17"/>
      <c r="BNM52" s="17"/>
      <c r="BNN52" s="17"/>
      <c r="BNO52" s="17"/>
      <c r="BNP52" s="17"/>
      <c r="BNQ52" s="17"/>
      <c r="BNR52" s="17"/>
      <c r="BNS52" s="17"/>
      <c r="BNT52" s="17"/>
      <c r="BNU52" s="17"/>
      <c r="BNV52" s="17"/>
      <c r="BNW52" s="17"/>
      <c r="BNX52" s="17"/>
      <c r="BNY52" s="17"/>
      <c r="BNZ52" s="17"/>
      <c r="BOA52" s="17"/>
      <c r="BOB52" s="17"/>
      <c r="BOC52" s="17"/>
      <c r="BOD52" s="17"/>
      <c r="BOE52" s="17"/>
      <c r="BOF52" s="17"/>
      <c r="BOG52" s="17"/>
      <c r="BOH52" s="17"/>
      <c r="BOI52" s="17"/>
      <c r="BOJ52" s="17"/>
      <c r="BOK52" s="17"/>
      <c r="BOL52" s="17"/>
      <c r="BOM52" s="17"/>
      <c r="BON52" s="17"/>
      <c r="BOO52" s="17"/>
      <c r="BOP52" s="17"/>
      <c r="BOQ52" s="17"/>
      <c r="BOR52" s="17"/>
      <c r="BOS52" s="17"/>
      <c r="BOT52" s="17"/>
      <c r="BOU52" s="17"/>
      <c r="BOV52" s="17"/>
      <c r="BOW52" s="17"/>
      <c r="BOX52" s="17"/>
      <c r="BOY52" s="17"/>
      <c r="BOZ52" s="17"/>
      <c r="BPA52" s="17"/>
      <c r="BPB52" s="17"/>
      <c r="BPC52" s="17"/>
      <c r="BPD52" s="17"/>
      <c r="BPE52" s="17"/>
      <c r="BPF52" s="17"/>
      <c r="BPG52" s="17"/>
      <c r="BPH52" s="17"/>
      <c r="BPI52" s="17"/>
      <c r="BPJ52" s="17"/>
      <c r="BPK52" s="17"/>
      <c r="BPL52" s="17"/>
      <c r="BPM52" s="17"/>
      <c r="BPN52" s="17"/>
      <c r="BPO52" s="17"/>
      <c r="BPP52" s="17"/>
      <c r="BPQ52" s="17"/>
      <c r="BPR52" s="17"/>
      <c r="BPS52" s="17"/>
      <c r="BPT52" s="17"/>
      <c r="BPU52" s="17"/>
      <c r="BPV52" s="17"/>
      <c r="BPW52" s="17"/>
      <c r="BPX52" s="17"/>
      <c r="BPY52" s="17"/>
      <c r="BPZ52" s="17"/>
      <c r="BQA52" s="17"/>
      <c r="BQB52" s="17"/>
      <c r="BQC52" s="17"/>
      <c r="BQD52" s="17"/>
      <c r="BQE52" s="17"/>
      <c r="BQF52" s="17"/>
      <c r="BQG52" s="17"/>
      <c r="BQH52" s="17"/>
      <c r="BQI52" s="17"/>
      <c r="BQJ52" s="17"/>
      <c r="BQK52" s="17"/>
      <c r="BQL52" s="17"/>
      <c r="BQM52" s="17"/>
      <c r="BQN52" s="17"/>
      <c r="BQO52" s="17"/>
      <c r="BQP52" s="17"/>
      <c r="BQQ52" s="17"/>
      <c r="BQR52" s="17"/>
      <c r="BQS52" s="17"/>
      <c r="BQT52" s="17"/>
      <c r="BQU52" s="17"/>
      <c r="BQV52" s="17"/>
      <c r="BQW52" s="17"/>
      <c r="BQX52" s="17"/>
      <c r="BQY52" s="17"/>
      <c r="BQZ52" s="17"/>
      <c r="BRA52" s="17"/>
      <c r="BRB52" s="17"/>
      <c r="BRC52" s="17"/>
      <c r="BRD52" s="17"/>
      <c r="BRE52" s="17"/>
      <c r="BRF52" s="17"/>
      <c r="BRG52" s="17"/>
      <c r="BRH52" s="17"/>
      <c r="BRI52" s="17"/>
      <c r="BRJ52" s="17"/>
      <c r="BRK52" s="17"/>
      <c r="BRL52" s="17"/>
      <c r="BRM52" s="17"/>
      <c r="BRN52" s="17"/>
      <c r="BRO52" s="17"/>
      <c r="BRP52" s="17"/>
      <c r="BRQ52" s="17"/>
      <c r="BRR52" s="17"/>
      <c r="BRS52" s="17"/>
      <c r="BRT52" s="17"/>
      <c r="BRU52" s="17"/>
      <c r="BRV52" s="17"/>
      <c r="BRW52" s="17"/>
      <c r="BRX52" s="17"/>
      <c r="BRY52" s="17"/>
      <c r="BRZ52" s="17"/>
      <c r="BSA52" s="17"/>
      <c r="BSB52" s="17"/>
      <c r="BSC52" s="17"/>
      <c r="BSD52" s="17"/>
      <c r="BSE52" s="17"/>
      <c r="BSF52" s="17"/>
      <c r="BSG52" s="17"/>
      <c r="BSH52" s="17"/>
      <c r="BSI52" s="17"/>
      <c r="BSJ52" s="17"/>
      <c r="BSK52" s="17"/>
      <c r="BSL52" s="17"/>
      <c r="BSM52" s="17"/>
      <c r="BSN52" s="17"/>
      <c r="BSO52" s="17"/>
      <c r="BSP52" s="17"/>
      <c r="BSQ52" s="17"/>
      <c r="BSR52" s="17"/>
      <c r="BSS52" s="17"/>
      <c r="BST52" s="17"/>
      <c r="BSU52" s="17"/>
      <c r="BSV52" s="17"/>
      <c r="BSW52" s="17"/>
      <c r="BSX52" s="17"/>
      <c r="BSY52" s="17"/>
      <c r="BSZ52" s="17"/>
      <c r="BTA52" s="17"/>
      <c r="BTB52" s="17"/>
      <c r="BTC52" s="17"/>
      <c r="BTD52" s="17"/>
      <c r="BTE52" s="17"/>
      <c r="BTF52" s="17"/>
      <c r="BTG52" s="17"/>
      <c r="BTH52" s="17"/>
      <c r="BTI52" s="17"/>
      <c r="BTJ52" s="17"/>
      <c r="BTK52" s="17"/>
      <c r="BTL52" s="17"/>
      <c r="BTM52" s="17"/>
      <c r="BTN52" s="17"/>
      <c r="BTO52" s="17"/>
      <c r="BTP52" s="17"/>
      <c r="BTQ52" s="17"/>
      <c r="BTR52" s="17"/>
      <c r="BTS52" s="17"/>
      <c r="BTT52" s="17"/>
      <c r="BTU52" s="17"/>
      <c r="BTV52" s="17"/>
      <c r="BTW52" s="17"/>
      <c r="BTX52" s="17"/>
      <c r="BTY52" s="17"/>
      <c r="BTZ52" s="17"/>
      <c r="BUA52" s="17"/>
      <c r="BUB52" s="17"/>
      <c r="BUC52" s="17"/>
      <c r="BUD52" s="17"/>
      <c r="BUE52" s="17"/>
      <c r="BUF52" s="17"/>
      <c r="BUG52" s="17"/>
      <c r="BUH52" s="17"/>
      <c r="BUI52" s="17"/>
      <c r="BUJ52" s="17"/>
      <c r="BUK52" s="17"/>
      <c r="BUL52" s="17"/>
      <c r="BUM52" s="17"/>
      <c r="BUN52" s="17"/>
      <c r="BUO52" s="17"/>
      <c r="BUP52" s="17"/>
      <c r="BUQ52" s="17"/>
      <c r="BUR52" s="17"/>
      <c r="BUS52" s="17"/>
      <c r="BUT52" s="17"/>
      <c r="BUU52" s="17"/>
      <c r="BUV52" s="17"/>
      <c r="BUW52" s="17"/>
      <c r="BUX52" s="17"/>
      <c r="BUY52" s="17"/>
      <c r="BUZ52" s="17"/>
      <c r="BVA52" s="17"/>
      <c r="BVB52" s="17"/>
      <c r="BVC52" s="17"/>
      <c r="BVD52" s="17"/>
      <c r="BVE52" s="17"/>
      <c r="BVF52" s="17"/>
      <c r="BVG52" s="17"/>
      <c r="BVH52" s="17"/>
      <c r="BVI52" s="17"/>
      <c r="BVJ52" s="17"/>
      <c r="BVK52" s="17"/>
      <c r="BVL52" s="17"/>
      <c r="BVM52" s="17"/>
      <c r="BVN52" s="17"/>
      <c r="BVO52" s="17"/>
      <c r="BVP52" s="17"/>
      <c r="BVQ52" s="17"/>
      <c r="BVR52" s="17"/>
      <c r="BVS52" s="17"/>
      <c r="BVT52" s="17"/>
      <c r="BVU52" s="17"/>
      <c r="BVV52" s="17"/>
      <c r="BVW52" s="17"/>
      <c r="BVX52" s="17"/>
      <c r="BVY52" s="17"/>
      <c r="BVZ52" s="17"/>
      <c r="BWA52" s="17"/>
      <c r="BWB52" s="17"/>
      <c r="BWC52" s="17"/>
      <c r="BWD52" s="17"/>
      <c r="BWE52" s="17"/>
      <c r="BWF52" s="17"/>
      <c r="BWG52" s="17"/>
      <c r="BWH52" s="17"/>
      <c r="BWI52" s="17"/>
      <c r="BWJ52" s="17"/>
      <c r="BWK52" s="17"/>
      <c r="BWL52" s="17"/>
      <c r="BWM52" s="17"/>
      <c r="BWN52" s="17"/>
      <c r="BWO52" s="17"/>
      <c r="BWP52" s="17"/>
      <c r="BWQ52" s="17"/>
      <c r="BWR52" s="17"/>
      <c r="BWS52" s="17"/>
      <c r="BWT52" s="17"/>
      <c r="BWU52" s="17"/>
      <c r="BWV52" s="17"/>
      <c r="BWW52" s="17"/>
      <c r="BWX52" s="17"/>
      <c r="BWY52" s="17"/>
      <c r="BWZ52" s="17"/>
      <c r="BXA52" s="17"/>
      <c r="BXB52" s="17"/>
      <c r="BXC52" s="17"/>
      <c r="BXD52" s="17"/>
      <c r="BXE52" s="17"/>
      <c r="BXF52" s="17"/>
      <c r="BXG52" s="17"/>
      <c r="BXH52" s="17"/>
      <c r="BXI52" s="17"/>
      <c r="BXJ52" s="17"/>
      <c r="BXK52" s="17"/>
      <c r="BXL52" s="17"/>
      <c r="BXM52" s="17"/>
      <c r="BXN52" s="17"/>
      <c r="BXO52" s="17"/>
      <c r="BXP52" s="17"/>
      <c r="BXQ52" s="17"/>
      <c r="BXR52" s="17"/>
      <c r="BXS52" s="17"/>
      <c r="BXT52" s="17"/>
      <c r="BXU52" s="17"/>
      <c r="BXV52" s="17"/>
      <c r="BXW52" s="17"/>
      <c r="BXX52" s="17"/>
      <c r="BXY52" s="17"/>
      <c r="BXZ52" s="17"/>
      <c r="BYA52" s="17"/>
      <c r="BYB52" s="17"/>
      <c r="BYC52" s="17"/>
      <c r="BYD52" s="17"/>
      <c r="BYE52" s="17"/>
      <c r="BYF52" s="17"/>
      <c r="BYG52" s="17"/>
      <c r="BYH52" s="17"/>
      <c r="BYI52" s="17"/>
      <c r="BYJ52" s="17"/>
      <c r="BYK52" s="17"/>
      <c r="BYL52" s="17"/>
      <c r="BYM52" s="17"/>
      <c r="BYN52" s="17"/>
      <c r="BYO52" s="17"/>
      <c r="BYP52" s="17"/>
      <c r="BYQ52" s="17"/>
      <c r="BYR52" s="17"/>
      <c r="BYS52" s="17"/>
      <c r="BYT52" s="17"/>
      <c r="BYU52" s="17"/>
      <c r="BYV52" s="17"/>
      <c r="BYW52" s="17"/>
      <c r="BYX52" s="17"/>
      <c r="BYY52" s="17"/>
      <c r="BYZ52" s="17"/>
      <c r="BZA52" s="17"/>
      <c r="BZB52" s="17"/>
      <c r="BZC52" s="17"/>
      <c r="BZD52" s="17"/>
      <c r="BZE52" s="17"/>
      <c r="BZF52" s="17"/>
      <c r="BZG52" s="17"/>
      <c r="BZH52" s="17"/>
      <c r="BZI52" s="17"/>
      <c r="BZJ52" s="17"/>
      <c r="BZK52" s="17"/>
      <c r="BZL52" s="17"/>
      <c r="BZM52" s="17"/>
      <c r="BZN52" s="17"/>
      <c r="BZO52" s="17"/>
      <c r="BZP52" s="17"/>
      <c r="BZQ52" s="17"/>
      <c r="BZR52" s="17"/>
      <c r="BZS52" s="17"/>
      <c r="BZT52" s="17"/>
      <c r="BZU52" s="17"/>
      <c r="BZV52" s="17"/>
      <c r="BZW52" s="17"/>
      <c r="BZX52" s="17"/>
      <c r="BZY52" s="17"/>
      <c r="BZZ52" s="17"/>
      <c r="CAA52" s="17"/>
      <c r="CAB52" s="17"/>
      <c r="CAC52" s="17"/>
      <c r="CAD52" s="17"/>
      <c r="CAE52" s="17"/>
      <c r="CAF52" s="17"/>
      <c r="CAG52" s="17"/>
      <c r="CAH52" s="17"/>
      <c r="CAI52" s="17"/>
      <c r="CAJ52" s="17"/>
      <c r="CAK52" s="17"/>
      <c r="CAL52" s="17"/>
      <c r="CAM52" s="17"/>
      <c r="CAN52" s="17"/>
      <c r="CAO52" s="17"/>
      <c r="CAP52" s="17"/>
      <c r="CAQ52" s="17"/>
      <c r="CAR52" s="17"/>
      <c r="CAS52" s="17"/>
      <c r="CAT52" s="17"/>
      <c r="CAU52" s="17"/>
      <c r="CAV52" s="17"/>
      <c r="CAW52" s="17"/>
      <c r="CAX52" s="17"/>
      <c r="CAY52" s="17"/>
      <c r="CAZ52" s="17"/>
      <c r="CBA52" s="17"/>
      <c r="CBB52" s="17"/>
      <c r="CBC52" s="17"/>
      <c r="CBD52" s="17"/>
      <c r="CBE52" s="17"/>
      <c r="CBF52" s="17"/>
      <c r="CBG52" s="17"/>
      <c r="CBH52" s="17"/>
      <c r="CBI52" s="17"/>
      <c r="CBJ52" s="17"/>
      <c r="CBK52" s="17"/>
      <c r="CBL52" s="17"/>
      <c r="CBM52" s="17"/>
      <c r="CBN52" s="17"/>
      <c r="CBO52" s="17"/>
      <c r="CBP52" s="17"/>
      <c r="CBQ52" s="17"/>
      <c r="CBR52" s="17"/>
      <c r="CBS52" s="17"/>
      <c r="CBT52" s="17"/>
      <c r="CBU52" s="17"/>
      <c r="CBV52" s="17"/>
      <c r="CBW52" s="17"/>
      <c r="CBX52" s="17"/>
      <c r="CBY52" s="17"/>
      <c r="CBZ52" s="17"/>
      <c r="CCA52" s="17"/>
      <c r="CCB52" s="17"/>
      <c r="CCC52" s="17"/>
      <c r="CCD52" s="17"/>
      <c r="CCE52" s="17"/>
      <c r="CCF52" s="17"/>
      <c r="CCG52" s="17"/>
      <c r="CCH52" s="17"/>
      <c r="CCI52" s="17"/>
      <c r="CCJ52" s="17"/>
      <c r="CCK52" s="17"/>
      <c r="CCL52" s="17"/>
      <c r="CCM52" s="17"/>
      <c r="CCN52" s="17"/>
      <c r="CCO52" s="17"/>
      <c r="CCP52" s="17"/>
      <c r="CCQ52" s="17"/>
      <c r="CCR52" s="17"/>
      <c r="CCS52" s="17"/>
      <c r="CCT52" s="17"/>
      <c r="CCU52" s="17"/>
      <c r="CCV52" s="17"/>
      <c r="CCW52" s="17"/>
      <c r="CCX52" s="17"/>
      <c r="CCY52" s="17"/>
      <c r="CCZ52" s="17"/>
      <c r="CDA52" s="17"/>
      <c r="CDB52" s="17"/>
      <c r="CDC52" s="17"/>
      <c r="CDD52" s="17"/>
      <c r="CDE52" s="17"/>
      <c r="CDF52" s="17"/>
      <c r="CDG52" s="17"/>
      <c r="CDH52" s="17"/>
      <c r="CDI52" s="17"/>
      <c r="CDJ52" s="17"/>
      <c r="CDK52" s="17"/>
      <c r="CDL52" s="17"/>
      <c r="CDM52" s="17"/>
      <c r="CDN52" s="17"/>
      <c r="CDO52" s="17"/>
      <c r="CDP52" s="17"/>
      <c r="CDQ52" s="17"/>
      <c r="CDR52" s="17"/>
      <c r="CDS52" s="17"/>
      <c r="CDT52" s="17"/>
      <c r="CDU52" s="17"/>
      <c r="CDV52" s="17"/>
      <c r="CDW52" s="17"/>
      <c r="CDX52" s="17"/>
      <c r="CDY52" s="17"/>
      <c r="CDZ52" s="17"/>
      <c r="CEA52" s="17"/>
      <c r="CEB52" s="17"/>
      <c r="CEC52" s="17"/>
      <c r="CED52" s="17"/>
      <c r="CEE52" s="17"/>
      <c r="CEF52" s="17"/>
      <c r="CEG52" s="17"/>
      <c r="CEH52" s="17"/>
      <c r="CEI52" s="17"/>
      <c r="CEJ52" s="17"/>
      <c r="CEK52" s="17"/>
      <c r="CEL52" s="17"/>
      <c r="CEM52" s="17"/>
      <c r="CEN52" s="17"/>
      <c r="CEO52" s="17"/>
      <c r="CEP52" s="17"/>
      <c r="CEQ52" s="17"/>
      <c r="CER52" s="17"/>
      <c r="CES52" s="17"/>
      <c r="CET52" s="17"/>
      <c r="CEU52" s="17"/>
      <c r="CEV52" s="17"/>
      <c r="CEW52" s="17"/>
      <c r="CEX52" s="17"/>
      <c r="CEY52" s="17"/>
      <c r="CEZ52" s="17"/>
      <c r="CFA52" s="17"/>
      <c r="CFB52" s="17"/>
      <c r="CFC52" s="17"/>
      <c r="CFD52" s="17"/>
      <c r="CFE52" s="17"/>
      <c r="CFF52" s="17"/>
      <c r="CFG52" s="17"/>
      <c r="CFH52" s="17"/>
      <c r="CFI52" s="17"/>
      <c r="CFJ52" s="17"/>
      <c r="CFK52" s="17"/>
      <c r="CFL52" s="17"/>
      <c r="CFM52" s="17"/>
      <c r="CFN52" s="17"/>
      <c r="CFO52" s="17"/>
      <c r="CFP52" s="17"/>
      <c r="CFQ52" s="17"/>
      <c r="CFR52" s="17"/>
      <c r="CFS52" s="17"/>
      <c r="CFT52" s="17"/>
      <c r="CFU52" s="17"/>
      <c r="CFV52" s="17"/>
      <c r="CFW52" s="17"/>
      <c r="CFX52" s="17"/>
      <c r="CFY52" s="17"/>
      <c r="CFZ52" s="17"/>
      <c r="CGA52" s="17"/>
      <c r="CGB52" s="17"/>
      <c r="CGC52" s="17"/>
      <c r="CGD52" s="17"/>
      <c r="CGE52" s="17"/>
      <c r="CGF52" s="17"/>
      <c r="CGG52" s="17"/>
      <c r="CGH52" s="17"/>
      <c r="CGI52" s="17"/>
      <c r="CGJ52" s="17"/>
      <c r="CGK52" s="17"/>
      <c r="CGL52" s="17"/>
      <c r="CGM52" s="17"/>
      <c r="CGN52" s="17"/>
      <c r="CGO52" s="17"/>
      <c r="CGP52" s="17"/>
      <c r="CGQ52" s="17"/>
      <c r="CGR52" s="17"/>
      <c r="CGS52" s="17"/>
      <c r="CGT52" s="17"/>
      <c r="CGU52" s="17"/>
      <c r="CGV52" s="17"/>
      <c r="CGW52" s="17"/>
      <c r="CGX52" s="17"/>
      <c r="CGY52" s="17"/>
      <c r="CGZ52" s="17"/>
      <c r="CHA52" s="17"/>
      <c r="CHB52" s="17"/>
      <c r="CHC52" s="17"/>
      <c r="CHD52" s="17"/>
      <c r="CHE52" s="17"/>
      <c r="CHF52" s="17"/>
      <c r="CHG52" s="17"/>
      <c r="CHH52" s="17"/>
      <c r="CHI52" s="17"/>
      <c r="CHJ52" s="17"/>
      <c r="CHK52" s="17"/>
      <c r="CHL52" s="17"/>
      <c r="CHM52" s="17"/>
      <c r="CHN52" s="17"/>
      <c r="CHO52" s="17"/>
      <c r="CHP52" s="17"/>
      <c r="CHQ52" s="17"/>
      <c r="CHR52" s="17"/>
      <c r="CHS52" s="17"/>
      <c r="CHT52" s="17"/>
      <c r="CHU52" s="17"/>
      <c r="CHV52" s="17"/>
      <c r="CHW52" s="17"/>
      <c r="CHX52" s="17"/>
      <c r="CHY52" s="17"/>
      <c r="CHZ52" s="17"/>
      <c r="CIA52" s="17"/>
      <c r="CIB52" s="17"/>
      <c r="CIC52" s="17"/>
      <c r="CID52" s="17"/>
      <c r="CIE52" s="17"/>
      <c r="CIF52" s="17"/>
      <c r="CIG52" s="17"/>
      <c r="CIH52" s="17"/>
      <c r="CII52" s="17"/>
      <c r="CIJ52" s="17"/>
      <c r="CIK52" s="17"/>
      <c r="CIL52" s="17"/>
      <c r="CIM52" s="17"/>
      <c r="CIN52" s="17"/>
      <c r="CIO52" s="17"/>
      <c r="CIP52" s="17"/>
      <c r="CIQ52" s="17"/>
      <c r="CIR52" s="17"/>
      <c r="CIS52" s="17"/>
      <c r="CIT52" s="17"/>
      <c r="CIU52" s="17"/>
      <c r="CIV52" s="17"/>
      <c r="CIW52" s="17"/>
      <c r="CIX52" s="17"/>
      <c r="CIY52" s="17"/>
      <c r="CIZ52" s="17"/>
      <c r="CJA52" s="17"/>
      <c r="CJB52" s="17"/>
      <c r="CJC52" s="17"/>
      <c r="CJD52" s="17"/>
      <c r="CJE52" s="17"/>
      <c r="CJF52" s="17"/>
      <c r="CJG52" s="17"/>
      <c r="CJH52" s="17"/>
      <c r="CJI52" s="17"/>
      <c r="CJJ52" s="17"/>
      <c r="CJK52" s="17"/>
      <c r="CJL52" s="17"/>
      <c r="CJM52" s="17"/>
      <c r="CJN52" s="17"/>
      <c r="CJO52" s="17"/>
      <c r="CJP52" s="17"/>
      <c r="CJQ52" s="17"/>
      <c r="CJR52" s="17"/>
      <c r="CJS52" s="17"/>
      <c r="CJT52" s="17"/>
      <c r="CJU52" s="17"/>
      <c r="CJV52" s="17"/>
      <c r="CJW52" s="17"/>
      <c r="CJX52" s="17"/>
      <c r="CJY52" s="17"/>
      <c r="CJZ52" s="17"/>
      <c r="CKA52" s="17"/>
      <c r="CKB52" s="17"/>
      <c r="CKC52" s="17"/>
      <c r="CKD52" s="17"/>
      <c r="CKE52" s="17"/>
      <c r="CKF52" s="17"/>
      <c r="CKG52" s="17"/>
      <c r="CKH52" s="17"/>
      <c r="CKI52" s="17"/>
      <c r="CKJ52" s="17"/>
      <c r="CKK52" s="17"/>
      <c r="CKL52" s="17"/>
      <c r="CKM52" s="17"/>
      <c r="CKN52" s="17"/>
      <c r="CKO52" s="17"/>
      <c r="CKP52" s="17"/>
      <c r="CKQ52" s="17"/>
      <c r="CKR52" s="17"/>
      <c r="CKS52" s="17"/>
      <c r="CKT52" s="17"/>
      <c r="CKU52" s="17"/>
      <c r="CKV52" s="17"/>
      <c r="CKW52" s="17"/>
      <c r="CKX52" s="17"/>
      <c r="CKY52" s="17"/>
      <c r="CKZ52" s="17"/>
      <c r="CLA52" s="17"/>
      <c r="CLB52" s="17"/>
      <c r="CLC52" s="17"/>
      <c r="CLD52" s="17"/>
      <c r="CLE52" s="17"/>
      <c r="CLF52" s="17"/>
      <c r="CLG52" s="17"/>
      <c r="CLH52" s="17"/>
      <c r="CLI52" s="17"/>
      <c r="CLJ52" s="17"/>
      <c r="CLK52" s="17"/>
      <c r="CLL52" s="17"/>
      <c r="CLM52" s="17"/>
      <c r="CLN52" s="17"/>
      <c r="CLO52" s="17"/>
      <c r="CLP52" s="17"/>
      <c r="CLQ52" s="17"/>
      <c r="CLR52" s="17"/>
      <c r="CLS52" s="17"/>
      <c r="CLT52" s="17"/>
      <c r="CLU52" s="17"/>
      <c r="CLV52" s="17"/>
      <c r="CLW52" s="17"/>
      <c r="CLX52" s="17"/>
      <c r="CLY52" s="17"/>
      <c r="CLZ52" s="17"/>
      <c r="CMA52" s="17"/>
      <c r="CMB52" s="17"/>
      <c r="CMC52" s="17"/>
      <c r="CMD52" s="17"/>
      <c r="CME52" s="17"/>
      <c r="CMF52" s="17"/>
      <c r="CMG52" s="17"/>
      <c r="CMH52" s="17"/>
      <c r="CMI52" s="17"/>
      <c r="CMJ52" s="17"/>
      <c r="CMK52" s="17"/>
      <c r="CML52" s="17"/>
      <c r="CMM52" s="17"/>
      <c r="CMN52" s="17"/>
      <c r="CMO52" s="17"/>
      <c r="CMP52" s="17"/>
      <c r="CMQ52" s="17"/>
      <c r="CMR52" s="17"/>
      <c r="CMS52" s="17"/>
      <c r="CMT52" s="17"/>
      <c r="CMU52" s="17"/>
      <c r="CMV52" s="17"/>
      <c r="CMW52" s="17"/>
      <c r="CMX52" s="17"/>
      <c r="CMY52" s="17"/>
      <c r="CMZ52" s="17"/>
      <c r="CNA52" s="17"/>
      <c r="CNB52" s="17"/>
      <c r="CNC52" s="17"/>
      <c r="CND52" s="17"/>
      <c r="CNE52" s="17"/>
      <c r="CNF52" s="17"/>
      <c r="CNG52" s="17"/>
      <c r="CNH52" s="17"/>
      <c r="CNI52" s="17"/>
      <c r="CNJ52" s="17"/>
      <c r="CNK52" s="17"/>
      <c r="CNL52" s="17"/>
      <c r="CNM52" s="17"/>
      <c r="CNN52" s="17"/>
      <c r="CNO52" s="17"/>
      <c r="CNP52" s="17"/>
      <c r="CNQ52" s="17"/>
      <c r="CNR52" s="17"/>
      <c r="CNS52" s="17"/>
      <c r="CNT52" s="17"/>
      <c r="CNU52" s="17"/>
      <c r="CNV52" s="17"/>
      <c r="CNW52" s="17"/>
      <c r="CNX52" s="17"/>
      <c r="CNY52" s="17"/>
      <c r="CNZ52" s="17"/>
      <c r="COA52" s="17"/>
      <c r="COB52" s="17"/>
      <c r="COC52" s="17"/>
      <c r="COD52" s="17"/>
      <c r="COE52" s="17"/>
      <c r="COF52" s="17"/>
      <c r="COG52" s="17"/>
      <c r="COH52" s="17"/>
      <c r="COI52" s="17"/>
      <c r="COJ52" s="17"/>
      <c r="COK52" s="17"/>
      <c r="COL52" s="17"/>
      <c r="COM52" s="17"/>
      <c r="CON52" s="17"/>
      <c r="COO52" s="17"/>
      <c r="COP52" s="17"/>
      <c r="COQ52" s="17"/>
      <c r="COR52" s="17"/>
      <c r="COS52" s="17"/>
      <c r="COT52" s="17"/>
      <c r="COU52" s="17"/>
      <c r="COV52" s="17"/>
      <c r="COW52" s="17"/>
      <c r="COX52" s="17"/>
      <c r="COY52" s="17"/>
      <c r="COZ52" s="17"/>
      <c r="CPA52" s="17"/>
      <c r="CPB52" s="17"/>
      <c r="CPC52" s="17"/>
      <c r="CPD52" s="17"/>
      <c r="CPE52" s="17"/>
      <c r="CPF52" s="17"/>
      <c r="CPG52" s="17"/>
      <c r="CPH52" s="17"/>
      <c r="CPI52" s="17"/>
      <c r="CPJ52" s="17"/>
      <c r="CPK52" s="17"/>
      <c r="CPL52" s="17"/>
      <c r="CPM52" s="17"/>
      <c r="CPN52" s="17"/>
      <c r="CPO52" s="17"/>
      <c r="CPP52" s="17"/>
      <c r="CPQ52" s="17"/>
      <c r="CPR52" s="17"/>
      <c r="CPS52" s="17"/>
      <c r="CPT52" s="17"/>
      <c r="CPU52" s="17"/>
      <c r="CPV52" s="17"/>
      <c r="CPW52" s="17"/>
      <c r="CPX52" s="17"/>
      <c r="CPY52" s="17"/>
      <c r="CPZ52" s="17"/>
      <c r="CQA52" s="17"/>
      <c r="CQB52" s="17"/>
      <c r="CQC52" s="17"/>
      <c r="CQD52" s="17"/>
      <c r="CQE52" s="17"/>
      <c r="CQF52" s="17"/>
      <c r="CQG52" s="17"/>
      <c r="CQH52" s="17"/>
      <c r="CQI52" s="17"/>
      <c r="CQJ52" s="17"/>
      <c r="CQK52" s="17"/>
      <c r="CQL52" s="17"/>
      <c r="CQM52" s="17"/>
      <c r="CQN52" s="17"/>
      <c r="CQO52" s="17"/>
      <c r="CQP52" s="17"/>
      <c r="CQQ52" s="17"/>
      <c r="CQR52" s="17"/>
      <c r="CQS52" s="17"/>
      <c r="CQT52" s="17"/>
      <c r="CQU52" s="17"/>
      <c r="CQV52" s="17"/>
      <c r="CQW52" s="17"/>
      <c r="CQX52" s="17"/>
      <c r="CQY52" s="17"/>
      <c r="CQZ52" s="17"/>
      <c r="CRA52" s="17"/>
      <c r="CRB52" s="17"/>
      <c r="CRC52" s="17"/>
      <c r="CRD52" s="17"/>
      <c r="CRE52" s="17"/>
      <c r="CRF52" s="17"/>
      <c r="CRG52" s="17"/>
      <c r="CRH52" s="17"/>
      <c r="CRI52" s="17"/>
      <c r="CRJ52" s="17"/>
      <c r="CRK52" s="17"/>
      <c r="CRL52" s="17"/>
      <c r="CRM52" s="17"/>
      <c r="CRN52" s="17"/>
      <c r="CRO52" s="17"/>
      <c r="CRP52" s="17"/>
      <c r="CRQ52" s="17"/>
      <c r="CRR52" s="17"/>
      <c r="CRS52" s="17"/>
      <c r="CRT52" s="17"/>
      <c r="CRU52" s="17"/>
      <c r="CRV52" s="17"/>
      <c r="CRW52" s="17"/>
      <c r="CRX52" s="17"/>
      <c r="CRY52" s="17"/>
      <c r="CRZ52" s="17"/>
      <c r="CSA52" s="17"/>
      <c r="CSB52" s="17"/>
      <c r="CSC52" s="17"/>
      <c r="CSD52" s="17"/>
      <c r="CSE52" s="17"/>
      <c r="CSF52" s="17"/>
      <c r="CSG52" s="17"/>
      <c r="CSH52" s="17"/>
      <c r="CSI52" s="17"/>
      <c r="CSJ52" s="17"/>
      <c r="CSK52" s="17"/>
      <c r="CSL52" s="17"/>
      <c r="CSM52" s="17"/>
      <c r="CSN52" s="17"/>
      <c r="CSO52" s="17"/>
      <c r="CSP52" s="17"/>
      <c r="CSQ52" s="17"/>
      <c r="CSR52" s="17"/>
      <c r="CSS52" s="17"/>
      <c r="CST52" s="17"/>
      <c r="CSU52" s="17"/>
      <c r="CSV52" s="17"/>
      <c r="CSW52" s="17"/>
      <c r="CSX52" s="17"/>
      <c r="CSY52" s="17"/>
      <c r="CSZ52" s="17"/>
      <c r="CTA52" s="17"/>
      <c r="CTB52" s="17"/>
      <c r="CTC52" s="17"/>
      <c r="CTD52" s="17"/>
      <c r="CTE52" s="17"/>
      <c r="CTF52" s="17"/>
      <c r="CTG52" s="17"/>
      <c r="CTH52" s="17"/>
      <c r="CTI52" s="17"/>
      <c r="CTJ52" s="17"/>
      <c r="CTK52" s="17"/>
      <c r="CTL52" s="17"/>
      <c r="CTM52" s="17"/>
      <c r="CTN52" s="17"/>
      <c r="CTO52" s="17"/>
      <c r="CTP52" s="17"/>
      <c r="CTQ52" s="17"/>
      <c r="CTR52" s="17"/>
      <c r="CTS52" s="17"/>
      <c r="CTT52" s="17"/>
      <c r="CTU52" s="17"/>
      <c r="CTV52" s="17"/>
      <c r="CTW52" s="17"/>
      <c r="CTX52" s="17"/>
      <c r="CTY52" s="17"/>
      <c r="CTZ52" s="17"/>
      <c r="CUA52" s="17"/>
      <c r="CUB52" s="17"/>
      <c r="CUC52" s="17"/>
      <c r="CUD52" s="17"/>
      <c r="CUE52" s="17"/>
      <c r="CUF52" s="17"/>
      <c r="CUG52" s="17"/>
      <c r="CUH52" s="17"/>
      <c r="CUI52" s="17"/>
      <c r="CUJ52" s="17"/>
      <c r="CUK52" s="17"/>
      <c r="CUL52" s="17"/>
      <c r="CUM52" s="17"/>
      <c r="CUN52" s="17"/>
      <c r="CUO52" s="17"/>
      <c r="CUP52" s="17"/>
      <c r="CUQ52" s="17"/>
      <c r="CUR52" s="17"/>
      <c r="CUS52" s="17"/>
      <c r="CUT52" s="17"/>
      <c r="CUU52" s="17"/>
      <c r="CUV52" s="17"/>
      <c r="CUW52" s="17"/>
      <c r="CUX52" s="17"/>
      <c r="CUY52" s="17"/>
      <c r="CUZ52" s="17"/>
      <c r="CVA52" s="17"/>
      <c r="CVB52" s="17"/>
      <c r="CVC52" s="17"/>
      <c r="CVD52" s="17"/>
      <c r="CVE52" s="17"/>
      <c r="CVF52" s="17"/>
      <c r="CVG52" s="17"/>
      <c r="CVH52" s="17"/>
      <c r="CVI52" s="17"/>
      <c r="CVJ52" s="17"/>
      <c r="CVK52" s="17"/>
      <c r="CVL52" s="17"/>
      <c r="CVM52" s="17"/>
      <c r="CVN52" s="17"/>
      <c r="CVO52" s="17"/>
      <c r="CVP52" s="17"/>
      <c r="CVQ52" s="17"/>
      <c r="CVR52" s="17"/>
      <c r="CVS52" s="17"/>
      <c r="CVT52" s="17"/>
      <c r="CVU52" s="17"/>
      <c r="CVV52" s="17"/>
      <c r="CVW52" s="17"/>
      <c r="CVX52" s="17"/>
      <c r="CVY52" s="17"/>
      <c r="CVZ52" s="17"/>
      <c r="CWA52" s="17"/>
      <c r="CWB52" s="17"/>
      <c r="CWC52" s="17"/>
      <c r="CWD52" s="17"/>
      <c r="CWE52" s="17"/>
      <c r="CWF52" s="17"/>
      <c r="CWG52" s="17"/>
      <c r="CWH52" s="17"/>
      <c r="CWI52" s="17"/>
      <c r="CWJ52" s="17"/>
      <c r="CWK52" s="17"/>
      <c r="CWL52" s="17"/>
      <c r="CWM52" s="17"/>
      <c r="CWN52" s="17"/>
      <c r="CWO52" s="17"/>
      <c r="CWP52" s="17"/>
      <c r="CWQ52" s="17"/>
      <c r="CWR52" s="17"/>
      <c r="CWS52" s="17"/>
      <c r="CWT52" s="17"/>
      <c r="CWU52" s="17"/>
      <c r="CWV52" s="17"/>
      <c r="CWW52" s="17"/>
      <c r="CWX52" s="17"/>
      <c r="CWY52" s="17"/>
      <c r="CWZ52" s="17"/>
      <c r="CXA52" s="17"/>
      <c r="CXB52" s="17"/>
      <c r="CXC52" s="17"/>
      <c r="CXD52" s="17"/>
      <c r="CXE52" s="17"/>
      <c r="CXF52" s="17"/>
      <c r="CXG52" s="17"/>
      <c r="CXH52" s="17"/>
      <c r="CXI52" s="17"/>
      <c r="CXJ52" s="17"/>
      <c r="CXK52" s="17"/>
      <c r="CXL52" s="17"/>
      <c r="CXM52" s="17"/>
      <c r="CXN52" s="17"/>
      <c r="CXO52" s="17"/>
      <c r="CXP52" s="17"/>
      <c r="CXQ52" s="17"/>
      <c r="CXR52" s="17"/>
      <c r="CXS52" s="17"/>
      <c r="CXT52" s="17"/>
      <c r="CXU52" s="17"/>
      <c r="CXV52" s="17"/>
      <c r="CXW52" s="17"/>
      <c r="CXX52" s="17"/>
      <c r="CXY52" s="17"/>
      <c r="CXZ52" s="17"/>
      <c r="CYA52" s="17"/>
      <c r="CYB52" s="17"/>
      <c r="CYC52" s="17"/>
      <c r="CYD52" s="17"/>
      <c r="CYE52" s="17"/>
      <c r="CYF52" s="17"/>
      <c r="CYG52" s="17"/>
      <c r="CYH52" s="17"/>
      <c r="CYI52" s="17"/>
      <c r="CYJ52" s="17"/>
      <c r="CYK52" s="17"/>
      <c r="CYL52" s="17"/>
      <c r="CYM52" s="17"/>
      <c r="CYN52" s="17"/>
      <c r="CYO52" s="17"/>
      <c r="CYP52" s="17"/>
      <c r="CYQ52" s="17"/>
      <c r="CYR52" s="17"/>
      <c r="CYS52" s="17"/>
      <c r="CYT52" s="17"/>
      <c r="CYU52" s="17"/>
      <c r="CYV52" s="17"/>
      <c r="CYW52" s="17"/>
      <c r="CYX52" s="17"/>
      <c r="CYY52" s="17"/>
      <c r="CYZ52" s="17"/>
      <c r="CZA52" s="17"/>
      <c r="CZB52" s="17"/>
      <c r="CZC52" s="17"/>
      <c r="CZD52" s="17"/>
      <c r="CZE52" s="17"/>
      <c r="CZF52" s="17"/>
      <c r="CZG52" s="17"/>
      <c r="CZH52" s="17"/>
      <c r="CZI52" s="17"/>
      <c r="CZJ52" s="17"/>
      <c r="CZK52" s="17"/>
      <c r="CZL52" s="17"/>
      <c r="CZM52" s="17"/>
      <c r="CZN52" s="17"/>
      <c r="CZO52" s="17"/>
      <c r="CZP52" s="17"/>
      <c r="CZQ52" s="17"/>
      <c r="CZR52" s="17"/>
      <c r="CZS52" s="17"/>
      <c r="CZT52" s="17"/>
      <c r="CZU52" s="17"/>
      <c r="CZV52" s="17"/>
      <c r="CZW52" s="17"/>
      <c r="CZX52" s="17"/>
      <c r="CZY52" s="17"/>
      <c r="CZZ52" s="17"/>
      <c r="DAA52" s="17"/>
      <c r="DAB52" s="17"/>
      <c r="DAC52" s="17"/>
      <c r="DAD52" s="17"/>
      <c r="DAE52" s="17"/>
      <c r="DAF52" s="17"/>
      <c r="DAG52" s="17"/>
      <c r="DAH52" s="17"/>
      <c r="DAI52" s="17"/>
      <c r="DAJ52" s="17"/>
      <c r="DAK52" s="17"/>
      <c r="DAL52" s="17"/>
      <c r="DAM52" s="17"/>
      <c r="DAN52" s="17"/>
      <c r="DAO52" s="17"/>
      <c r="DAP52" s="17"/>
      <c r="DAQ52" s="17"/>
      <c r="DAR52" s="17"/>
      <c r="DAS52" s="17"/>
      <c r="DAT52" s="17"/>
      <c r="DAU52" s="17"/>
      <c r="DAV52" s="17"/>
      <c r="DAW52" s="17"/>
      <c r="DAX52" s="17"/>
      <c r="DAY52" s="17"/>
      <c r="DAZ52" s="17"/>
      <c r="DBA52" s="17"/>
      <c r="DBB52" s="17"/>
      <c r="DBC52" s="17"/>
      <c r="DBD52" s="17"/>
      <c r="DBE52" s="17"/>
      <c r="DBF52" s="17"/>
      <c r="DBG52" s="17"/>
      <c r="DBH52" s="17"/>
      <c r="DBI52" s="17"/>
      <c r="DBJ52" s="17"/>
      <c r="DBK52" s="17"/>
      <c r="DBL52" s="17"/>
      <c r="DBM52" s="17"/>
      <c r="DBN52" s="17"/>
      <c r="DBO52" s="17"/>
      <c r="DBP52" s="17"/>
      <c r="DBQ52" s="17"/>
      <c r="DBR52" s="17"/>
      <c r="DBS52" s="17"/>
      <c r="DBT52" s="17"/>
      <c r="DBU52" s="17"/>
      <c r="DBV52" s="17"/>
      <c r="DBW52" s="17"/>
      <c r="DBX52" s="17"/>
      <c r="DBY52" s="17"/>
      <c r="DBZ52" s="17"/>
      <c r="DCA52" s="17"/>
      <c r="DCB52" s="17"/>
      <c r="DCC52" s="17"/>
      <c r="DCD52" s="17"/>
      <c r="DCE52" s="17"/>
      <c r="DCF52" s="17"/>
      <c r="DCG52" s="17"/>
      <c r="DCH52" s="17"/>
      <c r="DCI52" s="17"/>
      <c r="DCJ52" s="17"/>
      <c r="DCK52" s="17"/>
      <c r="DCL52" s="17"/>
      <c r="DCM52" s="17"/>
      <c r="DCN52" s="17"/>
      <c r="DCO52" s="17"/>
      <c r="DCP52" s="17"/>
      <c r="DCQ52" s="17"/>
      <c r="DCR52" s="17"/>
      <c r="DCS52" s="17"/>
      <c r="DCT52" s="17"/>
      <c r="DCU52" s="17"/>
      <c r="DCV52" s="17"/>
      <c r="DCW52" s="17"/>
      <c r="DCX52" s="17"/>
      <c r="DCY52" s="17"/>
      <c r="DCZ52" s="17"/>
      <c r="DDA52" s="17"/>
      <c r="DDB52" s="17"/>
      <c r="DDC52" s="17"/>
      <c r="DDD52" s="17"/>
      <c r="DDE52" s="17"/>
      <c r="DDF52" s="17"/>
      <c r="DDG52" s="17"/>
      <c r="DDH52" s="17"/>
      <c r="DDI52" s="17"/>
      <c r="DDJ52" s="17"/>
      <c r="DDK52" s="17"/>
      <c r="DDL52" s="17"/>
      <c r="DDM52" s="17"/>
      <c r="DDN52" s="17"/>
      <c r="DDO52" s="17"/>
      <c r="DDP52" s="17"/>
      <c r="DDQ52" s="17"/>
      <c r="DDR52" s="17"/>
      <c r="DDS52" s="17"/>
      <c r="DDT52" s="17"/>
      <c r="DDU52" s="17"/>
      <c r="DDV52" s="17"/>
      <c r="DDW52" s="17"/>
      <c r="DDX52" s="17"/>
      <c r="DDY52" s="17"/>
      <c r="DDZ52" s="17"/>
      <c r="DEA52" s="17"/>
      <c r="DEB52" s="17"/>
      <c r="DEC52" s="17"/>
      <c r="DED52" s="17"/>
      <c r="DEE52" s="17"/>
      <c r="DEF52" s="17"/>
      <c r="DEG52" s="17"/>
      <c r="DEH52" s="17"/>
      <c r="DEI52" s="17"/>
      <c r="DEJ52" s="17"/>
      <c r="DEK52" s="17"/>
      <c r="DEL52" s="17"/>
      <c r="DEM52" s="17"/>
      <c r="DEN52" s="17"/>
      <c r="DEO52" s="17"/>
      <c r="DEP52" s="17"/>
      <c r="DEQ52" s="17"/>
      <c r="DER52" s="17"/>
      <c r="DES52" s="17"/>
      <c r="DET52" s="17"/>
      <c r="DEU52" s="17"/>
      <c r="DEV52" s="17"/>
      <c r="DEW52" s="17"/>
      <c r="DEX52" s="17"/>
      <c r="DEY52" s="17"/>
      <c r="DEZ52" s="17"/>
      <c r="DFA52" s="17"/>
      <c r="DFB52" s="17"/>
      <c r="DFC52" s="17"/>
      <c r="DFD52" s="17"/>
      <c r="DFE52" s="17"/>
      <c r="DFF52" s="17"/>
      <c r="DFG52" s="17"/>
      <c r="DFH52" s="17"/>
      <c r="DFI52" s="17"/>
      <c r="DFJ52" s="17"/>
      <c r="DFK52" s="17"/>
      <c r="DFL52" s="17"/>
      <c r="DFM52" s="17"/>
      <c r="DFN52" s="17"/>
      <c r="DFO52" s="17"/>
      <c r="DFP52" s="17"/>
      <c r="DFQ52" s="17"/>
      <c r="DFR52" s="17"/>
      <c r="DFS52" s="17"/>
      <c r="DFT52" s="17"/>
      <c r="DFU52" s="17"/>
      <c r="DFV52" s="17"/>
      <c r="DFW52" s="17"/>
      <c r="DFX52" s="17"/>
      <c r="DFY52" s="17"/>
      <c r="DFZ52" s="17"/>
      <c r="DGA52" s="17"/>
      <c r="DGB52" s="17"/>
      <c r="DGC52" s="17"/>
      <c r="DGD52" s="17"/>
      <c r="DGE52" s="17"/>
      <c r="DGF52" s="17"/>
      <c r="DGG52" s="17"/>
      <c r="DGH52" s="17"/>
      <c r="DGI52" s="17"/>
      <c r="DGJ52" s="17"/>
      <c r="DGK52" s="17"/>
      <c r="DGL52" s="17"/>
      <c r="DGM52" s="17"/>
      <c r="DGN52" s="17"/>
      <c r="DGO52" s="17"/>
      <c r="DGP52" s="17"/>
      <c r="DGQ52" s="17"/>
      <c r="DGR52" s="17"/>
      <c r="DGS52" s="17"/>
      <c r="DGT52" s="17"/>
      <c r="DGU52" s="17"/>
      <c r="DGV52" s="17"/>
      <c r="DGW52" s="17"/>
      <c r="DGX52" s="17"/>
      <c r="DGY52" s="17"/>
      <c r="DGZ52" s="17"/>
      <c r="DHA52" s="17"/>
      <c r="DHB52" s="17"/>
      <c r="DHC52" s="17"/>
      <c r="DHD52" s="17"/>
      <c r="DHE52" s="17"/>
      <c r="DHF52" s="17"/>
      <c r="DHG52" s="17"/>
      <c r="DHH52" s="17"/>
      <c r="DHI52" s="17"/>
      <c r="DHJ52" s="17"/>
      <c r="DHK52" s="17"/>
      <c r="DHL52" s="17"/>
      <c r="DHM52" s="17"/>
      <c r="DHN52" s="17"/>
      <c r="DHO52" s="17"/>
      <c r="DHP52" s="17"/>
      <c r="DHQ52" s="17"/>
      <c r="DHR52" s="17"/>
      <c r="DHS52" s="17"/>
      <c r="DHT52" s="17"/>
      <c r="DHU52" s="17"/>
      <c r="DHV52" s="17"/>
      <c r="DHW52" s="17"/>
      <c r="DHX52" s="17"/>
      <c r="DHY52" s="17"/>
      <c r="DHZ52" s="17"/>
      <c r="DIA52" s="17"/>
      <c r="DIB52" s="17"/>
      <c r="DIC52" s="17"/>
      <c r="DID52" s="17"/>
      <c r="DIE52" s="17"/>
      <c r="DIF52" s="17"/>
      <c r="DIG52" s="17"/>
      <c r="DIH52" s="17"/>
      <c r="DII52" s="17"/>
      <c r="DIJ52" s="17"/>
      <c r="DIK52" s="17"/>
      <c r="DIL52" s="17"/>
      <c r="DIM52" s="17"/>
      <c r="DIN52" s="17"/>
      <c r="DIO52" s="17"/>
      <c r="DIP52" s="17"/>
      <c r="DIQ52" s="17"/>
      <c r="DIR52" s="17"/>
      <c r="DIS52" s="17"/>
      <c r="DIT52" s="17"/>
      <c r="DIU52" s="17"/>
      <c r="DIV52" s="17"/>
      <c r="DIW52" s="17"/>
      <c r="DIX52" s="17"/>
      <c r="DIY52" s="17"/>
      <c r="DIZ52" s="17"/>
      <c r="DJA52" s="17"/>
      <c r="DJB52" s="17"/>
      <c r="DJC52" s="17"/>
      <c r="DJD52" s="17"/>
      <c r="DJE52" s="17"/>
      <c r="DJF52" s="17"/>
      <c r="DJG52" s="17"/>
      <c r="DJH52" s="17"/>
      <c r="DJI52" s="17"/>
      <c r="DJJ52" s="17"/>
      <c r="DJK52" s="17"/>
      <c r="DJL52" s="17"/>
      <c r="DJM52" s="17"/>
      <c r="DJN52" s="17"/>
      <c r="DJO52" s="17"/>
      <c r="DJP52" s="17"/>
      <c r="DJQ52" s="17"/>
      <c r="DJR52" s="17"/>
      <c r="DJS52" s="17"/>
      <c r="DJT52" s="17"/>
      <c r="DJU52" s="17"/>
      <c r="DJV52" s="17"/>
      <c r="DJW52" s="17"/>
      <c r="DJX52" s="17"/>
      <c r="DJY52" s="17"/>
      <c r="DJZ52" s="17"/>
      <c r="DKA52" s="17"/>
      <c r="DKB52" s="17"/>
      <c r="DKC52" s="17"/>
      <c r="DKD52" s="17"/>
      <c r="DKE52" s="17"/>
      <c r="DKF52" s="17"/>
      <c r="DKG52" s="17"/>
      <c r="DKH52" s="17"/>
      <c r="DKI52" s="17"/>
      <c r="DKJ52" s="17"/>
      <c r="DKK52" s="17"/>
      <c r="DKL52" s="17"/>
      <c r="DKM52" s="17"/>
      <c r="DKN52" s="17"/>
      <c r="DKO52" s="17"/>
      <c r="DKP52" s="17"/>
      <c r="DKQ52" s="17"/>
      <c r="DKR52" s="17"/>
      <c r="DKS52" s="17"/>
      <c r="DKT52" s="17"/>
      <c r="DKU52" s="17"/>
      <c r="DKV52" s="17"/>
      <c r="DKW52" s="17"/>
      <c r="DKX52" s="17"/>
      <c r="DKY52" s="17"/>
      <c r="DKZ52" s="17"/>
      <c r="DLA52" s="17"/>
      <c r="DLB52" s="17"/>
      <c r="DLC52" s="17"/>
      <c r="DLD52" s="17"/>
      <c r="DLE52" s="17"/>
      <c r="DLF52" s="17"/>
      <c r="DLG52" s="17"/>
      <c r="DLH52" s="17"/>
      <c r="DLI52" s="17"/>
      <c r="DLJ52" s="17"/>
      <c r="DLK52" s="17"/>
      <c r="DLL52" s="17"/>
      <c r="DLM52" s="17"/>
      <c r="DLN52" s="17"/>
      <c r="DLO52" s="17"/>
      <c r="DLP52" s="17"/>
      <c r="DLQ52" s="17"/>
      <c r="DLR52" s="17"/>
      <c r="DLS52" s="17"/>
      <c r="DLT52" s="17"/>
      <c r="DLU52" s="17"/>
      <c r="DLV52" s="17"/>
      <c r="DLW52" s="17"/>
      <c r="DLX52" s="17"/>
      <c r="DLY52" s="17"/>
      <c r="DLZ52" s="17"/>
      <c r="DMA52" s="17"/>
      <c r="DMB52" s="17"/>
      <c r="DMC52" s="17"/>
      <c r="DMD52" s="17"/>
      <c r="DME52" s="17"/>
      <c r="DMF52" s="17"/>
      <c r="DMG52" s="17"/>
      <c r="DMH52" s="17"/>
      <c r="DMI52" s="17"/>
      <c r="DMJ52" s="17"/>
      <c r="DMK52" s="17"/>
      <c r="DML52" s="17"/>
      <c r="DMM52" s="17"/>
      <c r="DMN52" s="17"/>
      <c r="DMO52" s="17"/>
      <c r="DMP52" s="17"/>
      <c r="DMQ52" s="17"/>
      <c r="DMR52" s="17"/>
      <c r="DMS52" s="17"/>
      <c r="DMT52" s="17"/>
      <c r="DMU52" s="17"/>
      <c r="DMV52" s="17"/>
      <c r="DMW52" s="17"/>
      <c r="DMX52" s="17"/>
      <c r="DMY52" s="17"/>
      <c r="DMZ52" s="17"/>
      <c r="DNA52" s="17"/>
      <c r="DNB52" s="17"/>
      <c r="DNC52" s="17"/>
      <c r="DND52" s="17"/>
      <c r="DNE52" s="17"/>
      <c r="DNF52" s="17"/>
      <c r="DNG52" s="17"/>
      <c r="DNH52" s="17"/>
      <c r="DNI52" s="17"/>
      <c r="DNJ52" s="17"/>
      <c r="DNK52" s="17"/>
      <c r="DNL52" s="17"/>
      <c r="DNM52" s="17"/>
      <c r="DNN52" s="17"/>
      <c r="DNO52" s="17"/>
      <c r="DNP52" s="17"/>
      <c r="DNQ52" s="17"/>
      <c r="DNR52" s="17"/>
      <c r="DNS52" s="17"/>
      <c r="DNT52" s="17"/>
      <c r="DNU52" s="17"/>
      <c r="DNV52" s="17"/>
      <c r="DNW52" s="17"/>
      <c r="DNX52" s="17"/>
      <c r="DNY52" s="17"/>
      <c r="DNZ52" s="17"/>
      <c r="DOA52" s="17"/>
      <c r="DOB52" s="17"/>
      <c r="DOC52" s="17"/>
      <c r="DOD52" s="17"/>
      <c r="DOE52" s="17"/>
      <c r="DOF52" s="17"/>
      <c r="DOG52" s="17"/>
      <c r="DOH52" s="17"/>
      <c r="DOI52" s="17"/>
      <c r="DOJ52" s="17"/>
      <c r="DOK52" s="17"/>
      <c r="DOL52" s="17"/>
      <c r="DOM52" s="17"/>
      <c r="DON52" s="17"/>
      <c r="DOO52" s="17"/>
      <c r="DOP52" s="17"/>
      <c r="DOQ52" s="17"/>
      <c r="DOR52" s="17"/>
      <c r="DOS52" s="17"/>
      <c r="DOT52" s="17"/>
      <c r="DOU52" s="17"/>
      <c r="DOV52" s="17"/>
      <c r="DOW52" s="17"/>
      <c r="DOX52" s="17"/>
      <c r="DOY52" s="17"/>
      <c r="DOZ52" s="17"/>
      <c r="DPA52" s="17"/>
      <c r="DPB52" s="17"/>
      <c r="DPC52" s="17"/>
      <c r="DPD52" s="17"/>
      <c r="DPE52" s="17"/>
      <c r="DPF52" s="17"/>
      <c r="DPG52" s="17"/>
      <c r="DPH52" s="17"/>
      <c r="DPI52" s="17"/>
      <c r="DPJ52" s="17"/>
      <c r="DPK52" s="17"/>
      <c r="DPL52" s="17"/>
      <c r="DPM52" s="17"/>
      <c r="DPN52" s="17"/>
      <c r="DPO52" s="17"/>
      <c r="DPP52" s="17"/>
      <c r="DPQ52" s="17"/>
      <c r="DPR52" s="17"/>
      <c r="DPS52" s="17"/>
      <c r="DPT52" s="17"/>
      <c r="DPU52" s="17"/>
      <c r="DPV52" s="17"/>
      <c r="DPW52" s="17"/>
      <c r="DPX52" s="17"/>
      <c r="DPY52" s="17"/>
      <c r="DPZ52" s="17"/>
      <c r="DQA52" s="17"/>
      <c r="DQB52" s="17"/>
      <c r="DQC52" s="17"/>
      <c r="DQD52" s="17"/>
      <c r="DQE52" s="17"/>
      <c r="DQF52" s="17"/>
      <c r="DQG52" s="17"/>
      <c r="DQH52" s="17"/>
      <c r="DQI52" s="17"/>
      <c r="DQJ52" s="17"/>
      <c r="DQK52" s="17"/>
      <c r="DQL52" s="17"/>
      <c r="DQM52" s="17"/>
      <c r="DQN52" s="17"/>
      <c r="DQO52" s="17"/>
      <c r="DQP52" s="17"/>
      <c r="DQQ52" s="17"/>
      <c r="DQR52" s="17"/>
      <c r="DQS52" s="17"/>
      <c r="DQT52" s="17"/>
      <c r="DQU52" s="17"/>
      <c r="DQV52" s="17"/>
      <c r="DQW52" s="17"/>
      <c r="DQX52" s="17"/>
      <c r="DQY52" s="17"/>
      <c r="DQZ52" s="17"/>
      <c r="DRA52" s="17"/>
      <c r="DRB52" s="17"/>
      <c r="DRC52" s="17"/>
      <c r="DRD52" s="17"/>
      <c r="DRE52" s="17"/>
      <c r="DRF52" s="17"/>
      <c r="DRG52" s="17"/>
      <c r="DRH52" s="17"/>
      <c r="DRI52" s="17"/>
      <c r="DRJ52" s="17"/>
      <c r="DRK52" s="17"/>
      <c r="DRL52" s="17"/>
      <c r="DRM52" s="17"/>
      <c r="DRN52" s="17"/>
      <c r="DRO52" s="17"/>
      <c r="DRP52" s="17"/>
      <c r="DRQ52" s="17"/>
      <c r="DRR52" s="17"/>
      <c r="DRS52" s="17"/>
      <c r="DRT52" s="17"/>
      <c r="DRU52" s="17"/>
      <c r="DRV52" s="17"/>
      <c r="DRW52" s="17"/>
      <c r="DRX52" s="17"/>
      <c r="DRY52" s="17"/>
      <c r="DRZ52" s="17"/>
      <c r="DSA52" s="17"/>
      <c r="DSB52" s="17"/>
      <c r="DSC52" s="17"/>
      <c r="DSD52" s="17"/>
      <c r="DSE52" s="17"/>
      <c r="DSF52" s="17"/>
      <c r="DSG52" s="17"/>
      <c r="DSH52" s="17"/>
      <c r="DSI52" s="17"/>
      <c r="DSJ52" s="17"/>
      <c r="DSK52" s="17"/>
      <c r="DSL52" s="17"/>
      <c r="DSM52" s="17"/>
      <c r="DSN52" s="17"/>
      <c r="DSO52" s="17"/>
      <c r="DSP52" s="17"/>
      <c r="DSQ52" s="17"/>
      <c r="DSR52" s="17"/>
      <c r="DSS52" s="17"/>
      <c r="DST52" s="17"/>
      <c r="DSU52" s="17"/>
      <c r="DSV52" s="17"/>
      <c r="DSW52" s="17"/>
      <c r="DSX52" s="17"/>
      <c r="DSY52" s="17"/>
      <c r="DSZ52" s="17"/>
      <c r="DTA52" s="17"/>
      <c r="DTB52" s="17"/>
      <c r="DTC52" s="17"/>
      <c r="DTD52" s="17"/>
      <c r="DTE52" s="17"/>
      <c r="DTF52" s="17"/>
      <c r="DTG52" s="17"/>
      <c r="DTH52" s="17"/>
      <c r="DTI52" s="17"/>
      <c r="DTJ52" s="17"/>
      <c r="DTK52" s="17"/>
      <c r="DTL52" s="17"/>
      <c r="DTM52" s="17"/>
      <c r="DTN52" s="17"/>
      <c r="DTO52" s="17"/>
      <c r="DTP52" s="17"/>
      <c r="DTQ52" s="17"/>
      <c r="DTR52" s="17"/>
      <c r="DTS52" s="17"/>
      <c r="DTT52" s="17"/>
      <c r="DTU52" s="17"/>
      <c r="DTV52" s="17"/>
      <c r="DTW52" s="17"/>
      <c r="DTX52" s="17"/>
      <c r="DTY52" s="17"/>
      <c r="DTZ52" s="17"/>
      <c r="DUA52" s="17"/>
      <c r="DUB52" s="17"/>
      <c r="DUC52" s="17"/>
      <c r="DUD52" s="17"/>
      <c r="DUE52" s="17"/>
      <c r="DUF52" s="17"/>
      <c r="DUG52" s="17"/>
      <c r="DUH52" s="17"/>
      <c r="DUI52" s="17"/>
      <c r="DUJ52" s="17"/>
      <c r="DUK52" s="17"/>
      <c r="DUL52" s="17"/>
      <c r="DUM52" s="17"/>
      <c r="DUN52" s="17"/>
      <c r="DUO52" s="17"/>
      <c r="DUP52" s="17"/>
      <c r="DUQ52" s="17"/>
      <c r="DUR52" s="17"/>
      <c r="DUS52" s="17"/>
      <c r="DUT52" s="17"/>
      <c r="DUU52" s="17"/>
      <c r="DUV52" s="17"/>
      <c r="DUW52" s="17"/>
      <c r="DUX52" s="17"/>
      <c r="DUY52" s="17"/>
      <c r="DUZ52" s="17"/>
      <c r="DVA52" s="17"/>
      <c r="DVB52" s="17"/>
      <c r="DVC52" s="17"/>
      <c r="DVD52" s="17"/>
      <c r="DVE52" s="17"/>
      <c r="DVF52" s="17"/>
      <c r="DVG52" s="17"/>
      <c r="DVH52" s="17"/>
      <c r="DVI52" s="17"/>
      <c r="DVJ52" s="17"/>
      <c r="DVK52" s="17"/>
      <c r="DVL52" s="17"/>
      <c r="DVM52" s="17"/>
      <c r="DVN52" s="17"/>
      <c r="DVO52" s="17"/>
      <c r="DVP52" s="17"/>
      <c r="DVQ52" s="17"/>
      <c r="DVR52" s="17"/>
      <c r="DVS52" s="17"/>
      <c r="DVT52" s="17"/>
      <c r="DVU52" s="17"/>
      <c r="DVV52" s="17"/>
      <c r="DVW52" s="17"/>
      <c r="DVX52" s="17"/>
      <c r="DVY52" s="17"/>
      <c r="DVZ52" s="17"/>
      <c r="DWA52" s="17"/>
      <c r="DWB52" s="17"/>
      <c r="DWC52" s="17"/>
      <c r="DWD52" s="17"/>
      <c r="DWE52" s="17"/>
      <c r="DWF52" s="17"/>
      <c r="DWG52" s="17"/>
      <c r="DWH52" s="17"/>
      <c r="DWI52" s="17"/>
      <c r="DWJ52" s="17"/>
      <c r="DWK52" s="17"/>
      <c r="DWL52" s="17"/>
      <c r="DWM52" s="17"/>
      <c r="DWN52" s="17"/>
      <c r="DWO52" s="17"/>
      <c r="DWP52" s="17"/>
      <c r="DWQ52" s="17"/>
      <c r="DWR52" s="17"/>
      <c r="DWS52" s="17"/>
      <c r="DWT52" s="17"/>
      <c r="DWU52" s="17"/>
      <c r="DWV52" s="17"/>
      <c r="DWW52" s="17"/>
      <c r="DWX52" s="17"/>
      <c r="DWY52" s="17"/>
      <c r="DWZ52" s="17"/>
      <c r="DXA52" s="17"/>
      <c r="DXB52" s="17"/>
      <c r="DXC52" s="17"/>
      <c r="DXD52" s="17"/>
      <c r="DXE52" s="17"/>
      <c r="DXF52" s="17"/>
      <c r="DXG52" s="17"/>
      <c r="DXH52" s="17"/>
      <c r="DXI52" s="17"/>
      <c r="DXJ52" s="17"/>
      <c r="DXK52" s="17"/>
      <c r="DXL52" s="17"/>
      <c r="DXM52" s="17"/>
      <c r="DXN52" s="17"/>
      <c r="DXO52" s="17"/>
      <c r="DXP52" s="17"/>
      <c r="DXQ52" s="17"/>
      <c r="DXR52" s="17"/>
      <c r="DXS52" s="17"/>
      <c r="DXT52" s="17"/>
      <c r="DXU52" s="17"/>
      <c r="DXV52" s="17"/>
      <c r="DXW52" s="17"/>
      <c r="DXX52" s="17"/>
      <c r="DXY52" s="17"/>
      <c r="DXZ52" s="17"/>
      <c r="DYA52" s="17"/>
      <c r="DYB52" s="17"/>
      <c r="DYC52" s="17"/>
      <c r="DYD52" s="17"/>
      <c r="DYE52" s="17"/>
      <c r="DYF52" s="17"/>
      <c r="DYG52" s="17"/>
      <c r="DYH52" s="17"/>
      <c r="DYI52" s="17"/>
      <c r="DYJ52" s="17"/>
      <c r="DYK52" s="17"/>
      <c r="DYL52" s="17"/>
      <c r="DYM52" s="17"/>
      <c r="DYN52" s="17"/>
      <c r="DYO52" s="17"/>
      <c r="DYP52" s="17"/>
      <c r="DYQ52" s="17"/>
      <c r="DYR52" s="17"/>
      <c r="DYS52" s="17"/>
      <c r="DYT52" s="17"/>
      <c r="DYU52" s="17"/>
      <c r="DYV52" s="17"/>
      <c r="DYW52" s="17"/>
      <c r="DYX52" s="17"/>
      <c r="DYY52" s="17"/>
      <c r="DYZ52" s="17"/>
      <c r="DZA52" s="17"/>
      <c r="DZB52" s="17"/>
      <c r="DZC52" s="17"/>
      <c r="DZD52" s="17"/>
      <c r="DZE52" s="17"/>
      <c r="DZF52" s="17"/>
      <c r="DZG52" s="17"/>
      <c r="DZH52" s="17"/>
      <c r="DZI52" s="17"/>
      <c r="DZJ52" s="17"/>
      <c r="DZK52" s="17"/>
      <c r="DZL52" s="17"/>
      <c r="DZM52" s="17"/>
      <c r="DZN52" s="17"/>
      <c r="DZO52" s="17"/>
      <c r="DZP52" s="17"/>
      <c r="DZQ52" s="17"/>
      <c r="DZR52" s="17"/>
      <c r="DZS52" s="17"/>
      <c r="DZT52" s="17"/>
      <c r="DZU52" s="17"/>
      <c r="DZV52" s="17"/>
      <c r="DZW52" s="17"/>
      <c r="DZX52" s="17"/>
      <c r="DZY52" s="17"/>
      <c r="DZZ52" s="17"/>
      <c r="EAA52" s="17"/>
      <c r="EAB52" s="17"/>
      <c r="EAC52" s="17"/>
      <c r="EAD52" s="17"/>
      <c r="EAE52" s="17"/>
      <c r="EAF52" s="17"/>
      <c r="EAG52" s="17"/>
      <c r="EAH52" s="17"/>
      <c r="EAI52" s="17"/>
      <c r="EAJ52" s="17"/>
      <c r="EAK52" s="17"/>
      <c r="EAL52" s="17"/>
      <c r="EAM52" s="17"/>
      <c r="EAN52" s="17"/>
      <c r="EAO52" s="17"/>
      <c r="EAP52" s="17"/>
      <c r="EAQ52" s="17"/>
      <c r="EAR52" s="17"/>
      <c r="EAS52" s="17"/>
      <c r="EAT52" s="17"/>
      <c r="EAU52" s="17"/>
      <c r="EAV52" s="17"/>
      <c r="EAW52" s="17"/>
      <c r="EAX52" s="17"/>
      <c r="EAY52" s="17"/>
      <c r="EAZ52" s="17"/>
      <c r="EBA52" s="17"/>
      <c r="EBB52" s="17"/>
      <c r="EBC52" s="17"/>
      <c r="EBD52" s="17"/>
      <c r="EBE52" s="17"/>
      <c r="EBF52" s="17"/>
      <c r="EBG52" s="17"/>
      <c r="EBH52" s="17"/>
      <c r="EBI52" s="17"/>
      <c r="EBJ52" s="17"/>
      <c r="EBK52" s="17"/>
      <c r="EBL52" s="17"/>
      <c r="EBM52" s="17"/>
      <c r="EBN52" s="17"/>
      <c r="EBO52" s="17"/>
      <c r="EBP52" s="17"/>
      <c r="EBQ52" s="17"/>
      <c r="EBR52" s="17"/>
      <c r="EBS52" s="17"/>
      <c r="EBT52" s="17"/>
      <c r="EBU52" s="17"/>
      <c r="EBV52" s="17"/>
      <c r="EBW52" s="17"/>
      <c r="EBX52" s="17"/>
      <c r="EBY52" s="17"/>
      <c r="EBZ52" s="17"/>
      <c r="ECA52" s="17"/>
      <c r="ECB52" s="17"/>
      <c r="ECC52" s="17"/>
      <c r="ECD52" s="17"/>
      <c r="ECE52" s="17"/>
      <c r="ECF52" s="17"/>
      <c r="ECG52" s="17"/>
      <c r="ECH52" s="17"/>
      <c r="ECI52" s="17"/>
      <c r="ECJ52" s="17"/>
      <c r="ECK52" s="17"/>
      <c r="ECL52" s="17"/>
      <c r="ECM52" s="17"/>
      <c r="ECN52" s="17"/>
      <c r="ECO52" s="17"/>
      <c r="ECP52" s="17"/>
      <c r="ECQ52" s="17"/>
      <c r="ECR52" s="17"/>
      <c r="ECS52" s="17"/>
      <c r="ECT52" s="17"/>
      <c r="ECU52" s="17"/>
      <c r="ECV52" s="17"/>
      <c r="ECW52" s="17"/>
      <c r="ECX52" s="17"/>
      <c r="ECY52" s="17"/>
      <c r="ECZ52" s="17"/>
      <c r="EDA52" s="17"/>
      <c r="EDB52" s="17"/>
      <c r="EDC52" s="17"/>
      <c r="EDD52" s="17"/>
      <c r="EDE52" s="17"/>
      <c r="EDF52" s="17"/>
      <c r="EDG52" s="17"/>
      <c r="EDH52" s="17"/>
      <c r="EDI52" s="17"/>
      <c r="EDJ52" s="17"/>
      <c r="EDK52" s="17"/>
      <c r="EDL52" s="17"/>
      <c r="EDM52" s="17"/>
      <c r="EDN52" s="17"/>
      <c r="EDO52" s="17"/>
      <c r="EDP52" s="17"/>
      <c r="EDQ52" s="17"/>
      <c r="EDR52" s="17"/>
      <c r="EDS52" s="17"/>
      <c r="EDT52" s="17"/>
      <c r="EDU52" s="17"/>
      <c r="EDV52" s="17"/>
      <c r="EDW52" s="17"/>
      <c r="EDX52" s="17"/>
      <c r="EDY52" s="17"/>
      <c r="EDZ52" s="17"/>
      <c r="EEA52" s="17"/>
      <c r="EEB52" s="17"/>
      <c r="EEC52" s="17"/>
      <c r="EED52" s="17"/>
      <c r="EEE52" s="17"/>
      <c r="EEF52" s="17"/>
      <c r="EEG52" s="17"/>
      <c r="EEH52" s="17"/>
      <c r="EEI52" s="17"/>
      <c r="EEJ52" s="17"/>
      <c r="EEK52" s="17"/>
      <c r="EEL52" s="17"/>
      <c r="EEM52" s="17"/>
      <c r="EEN52" s="17"/>
      <c r="EEO52" s="17"/>
      <c r="EEP52" s="17"/>
      <c r="EEQ52" s="17"/>
      <c r="EER52" s="17"/>
      <c r="EES52" s="17"/>
      <c r="EET52" s="17"/>
      <c r="EEU52" s="17"/>
      <c r="EEV52" s="17"/>
      <c r="EEW52" s="17"/>
      <c r="EEX52" s="17"/>
      <c r="EEY52" s="17"/>
      <c r="EEZ52" s="17"/>
      <c r="EFA52" s="17"/>
      <c r="EFB52" s="17"/>
      <c r="EFC52" s="17"/>
      <c r="EFD52" s="17"/>
      <c r="EFE52" s="17"/>
      <c r="EFF52" s="17"/>
      <c r="EFG52" s="17"/>
      <c r="EFH52" s="17"/>
      <c r="EFI52" s="17"/>
      <c r="EFJ52" s="17"/>
      <c r="EFK52" s="17"/>
      <c r="EFL52" s="17"/>
      <c r="EFM52" s="17"/>
      <c r="EFN52" s="17"/>
      <c r="EFO52" s="17"/>
      <c r="EFP52" s="17"/>
      <c r="EFQ52" s="17"/>
      <c r="EFR52" s="17"/>
      <c r="EFS52" s="17"/>
      <c r="EFT52" s="17"/>
      <c r="EFU52" s="17"/>
      <c r="EFV52" s="17"/>
      <c r="EFW52" s="17"/>
      <c r="EFX52" s="17"/>
      <c r="EFY52" s="17"/>
      <c r="EFZ52" s="17"/>
      <c r="EGA52" s="17"/>
      <c r="EGB52" s="17"/>
      <c r="EGC52" s="17"/>
      <c r="EGD52" s="17"/>
      <c r="EGE52" s="17"/>
      <c r="EGF52" s="17"/>
      <c r="EGG52" s="17"/>
      <c r="EGH52" s="17"/>
      <c r="EGI52" s="17"/>
      <c r="EGJ52" s="17"/>
      <c r="EGK52" s="17"/>
      <c r="EGL52" s="17"/>
      <c r="EGM52" s="17"/>
      <c r="EGN52" s="17"/>
      <c r="EGO52" s="17"/>
      <c r="EGP52" s="17"/>
      <c r="EGQ52" s="17"/>
      <c r="EGR52" s="17"/>
      <c r="EGS52" s="17"/>
      <c r="EGT52" s="17"/>
      <c r="EGU52" s="17"/>
      <c r="EGV52" s="17"/>
      <c r="EGW52" s="17"/>
      <c r="EGX52" s="17"/>
      <c r="EGY52" s="17"/>
      <c r="EGZ52" s="17"/>
      <c r="EHA52" s="17"/>
      <c r="EHB52" s="17"/>
      <c r="EHC52" s="17"/>
      <c r="EHD52" s="17"/>
      <c r="EHE52" s="17"/>
      <c r="EHF52" s="17"/>
      <c r="EHG52" s="17"/>
      <c r="EHH52" s="17"/>
      <c r="EHI52" s="17"/>
      <c r="EHJ52" s="17"/>
      <c r="EHK52" s="17"/>
      <c r="EHL52" s="17"/>
      <c r="EHM52" s="17"/>
      <c r="EHN52" s="17"/>
      <c r="EHO52" s="17"/>
      <c r="EHP52" s="17"/>
      <c r="EHQ52" s="17"/>
      <c r="EHR52" s="17"/>
      <c r="EHS52" s="17"/>
      <c r="EHT52" s="17"/>
      <c r="EHU52" s="17"/>
      <c r="EHV52" s="17"/>
      <c r="EHW52" s="17"/>
      <c r="EHX52" s="17"/>
      <c r="EHY52" s="17"/>
      <c r="EHZ52" s="17"/>
      <c r="EIA52" s="17"/>
      <c r="EIB52" s="17"/>
      <c r="EIC52" s="17"/>
      <c r="EID52" s="17"/>
      <c r="EIE52" s="17"/>
      <c r="EIF52" s="17"/>
      <c r="EIG52" s="17"/>
      <c r="EIH52" s="17"/>
      <c r="EII52" s="17"/>
      <c r="EIJ52" s="17"/>
      <c r="EIK52" s="17"/>
      <c r="EIL52" s="17"/>
      <c r="EIM52" s="17"/>
      <c r="EIN52" s="17"/>
      <c r="EIO52" s="17"/>
      <c r="EIP52" s="17"/>
      <c r="EIQ52" s="17"/>
      <c r="EIR52" s="17"/>
      <c r="EIS52" s="17"/>
      <c r="EIT52" s="17"/>
      <c r="EIU52" s="17"/>
      <c r="EIV52" s="17"/>
      <c r="EIW52" s="17"/>
      <c r="EIX52" s="17"/>
      <c r="EIY52" s="17"/>
      <c r="EIZ52" s="17"/>
      <c r="EJA52" s="17"/>
      <c r="EJB52" s="17"/>
      <c r="EJC52" s="17"/>
      <c r="EJD52" s="17"/>
      <c r="EJE52" s="17"/>
      <c r="EJF52" s="17"/>
      <c r="EJG52" s="17"/>
      <c r="EJH52" s="17"/>
      <c r="EJI52" s="17"/>
      <c r="EJJ52" s="17"/>
      <c r="EJK52" s="17"/>
      <c r="EJL52" s="17"/>
      <c r="EJM52" s="17"/>
      <c r="EJN52" s="17"/>
      <c r="EJO52" s="17"/>
      <c r="EJP52" s="17"/>
      <c r="EJQ52" s="17"/>
      <c r="EJR52" s="17"/>
      <c r="EJS52" s="17"/>
      <c r="EJT52" s="17"/>
      <c r="EJU52" s="17"/>
      <c r="EJV52" s="17"/>
      <c r="EJW52" s="17"/>
      <c r="EJX52" s="17"/>
      <c r="EJY52" s="17"/>
      <c r="EJZ52" s="17"/>
      <c r="EKA52" s="17"/>
      <c r="EKB52" s="17"/>
      <c r="EKC52" s="17"/>
      <c r="EKD52" s="17"/>
      <c r="EKE52" s="17"/>
      <c r="EKF52" s="17"/>
      <c r="EKG52" s="17"/>
      <c r="EKH52" s="17"/>
      <c r="EKI52" s="17"/>
      <c r="EKJ52" s="17"/>
      <c r="EKK52" s="17"/>
      <c r="EKL52" s="17"/>
      <c r="EKM52" s="17"/>
      <c r="EKN52" s="17"/>
      <c r="EKO52" s="17"/>
      <c r="EKP52" s="17"/>
      <c r="EKQ52" s="17"/>
      <c r="EKR52" s="17"/>
      <c r="EKS52" s="17"/>
      <c r="EKT52" s="17"/>
      <c r="EKU52" s="17"/>
      <c r="EKV52" s="17"/>
      <c r="EKW52" s="17"/>
      <c r="EKX52" s="17"/>
      <c r="EKY52" s="17"/>
      <c r="EKZ52" s="17"/>
      <c r="ELA52" s="17"/>
      <c r="ELB52" s="17"/>
      <c r="ELC52" s="17"/>
      <c r="ELD52" s="17"/>
      <c r="ELE52" s="17"/>
      <c r="ELF52" s="17"/>
      <c r="ELG52" s="17"/>
      <c r="ELH52" s="17"/>
      <c r="ELI52" s="17"/>
      <c r="ELJ52" s="17"/>
      <c r="ELK52" s="17"/>
      <c r="ELL52" s="17"/>
      <c r="ELM52" s="17"/>
      <c r="ELN52" s="17"/>
      <c r="ELO52" s="17"/>
      <c r="ELP52" s="17"/>
      <c r="ELQ52" s="17"/>
      <c r="ELR52" s="17"/>
      <c r="ELS52" s="17"/>
      <c r="ELT52" s="17"/>
      <c r="ELU52" s="17"/>
      <c r="ELV52" s="17"/>
      <c r="ELW52" s="17"/>
      <c r="ELX52" s="17"/>
      <c r="ELY52" s="17"/>
      <c r="ELZ52" s="17"/>
      <c r="EMA52" s="17"/>
      <c r="EMB52" s="17"/>
      <c r="EMC52" s="17"/>
      <c r="EMD52" s="17"/>
      <c r="EME52" s="17"/>
      <c r="EMF52" s="17"/>
      <c r="EMG52" s="17"/>
      <c r="EMH52" s="17"/>
      <c r="EMI52" s="17"/>
      <c r="EMJ52" s="17"/>
      <c r="EMK52" s="17"/>
      <c r="EML52" s="17"/>
      <c r="EMM52" s="17"/>
      <c r="EMN52" s="17"/>
      <c r="EMO52" s="17"/>
      <c r="EMP52" s="17"/>
      <c r="EMQ52" s="17"/>
      <c r="EMR52" s="17"/>
      <c r="EMS52" s="17"/>
      <c r="EMT52" s="17"/>
      <c r="EMU52" s="17"/>
      <c r="EMV52" s="17"/>
      <c r="EMW52" s="17"/>
      <c r="EMX52" s="17"/>
      <c r="EMY52" s="17"/>
      <c r="EMZ52" s="17"/>
      <c r="ENA52" s="17"/>
      <c r="ENB52" s="17"/>
      <c r="ENC52" s="17"/>
      <c r="END52" s="17"/>
      <c r="ENE52" s="17"/>
      <c r="ENF52" s="17"/>
      <c r="ENG52" s="17"/>
      <c r="ENH52" s="17"/>
      <c r="ENI52" s="17"/>
      <c r="ENJ52" s="17"/>
      <c r="ENK52" s="17"/>
      <c r="ENL52" s="17"/>
      <c r="ENM52" s="17"/>
      <c r="ENN52" s="17"/>
      <c r="ENO52" s="17"/>
      <c r="ENP52" s="17"/>
      <c r="ENQ52" s="17"/>
      <c r="ENR52" s="17"/>
      <c r="ENS52" s="17"/>
      <c r="ENT52" s="17"/>
      <c r="ENU52" s="17"/>
      <c r="ENV52" s="17"/>
      <c r="ENW52" s="17"/>
      <c r="ENX52" s="17"/>
      <c r="ENY52" s="17"/>
      <c r="ENZ52" s="17"/>
      <c r="EOA52" s="17"/>
      <c r="EOB52" s="17"/>
      <c r="EOC52" s="17"/>
      <c r="EOD52" s="17"/>
      <c r="EOE52" s="17"/>
      <c r="EOF52" s="17"/>
      <c r="EOG52" s="17"/>
      <c r="EOH52" s="17"/>
      <c r="EOI52" s="17"/>
      <c r="EOJ52" s="17"/>
      <c r="EOK52" s="17"/>
      <c r="EOL52" s="17"/>
      <c r="EOM52" s="17"/>
      <c r="EON52" s="17"/>
      <c r="EOO52" s="17"/>
      <c r="EOP52" s="17"/>
      <c r="EOQ52" s="17"/>
      <c r="EOR52" s="17"/>
      <c r="EOS52" s="17"/>
      <c r="EOT52" s="17"/>
      <c r="EOU52" s="17"/>
      <c r="EOV52" s="17"/>
      <c r="EOW52" s="17"/>
      <c r="EOX52" s="17"/>
      <c r="EOY52" s="17"/>
      <c r="EOZ52" s="17"/>
      <c r="EPA52" s="17"/>
      <c r="EPB52" s="17"/>
      <c r="EPC52" s="17"/>
      <c r="EPD52" s="17"/>
      <c r="EPE52" s="17"/>
      <c r="EPF52" s="17"/>
      <c r="EPG52" s="17"/>
      <c r="EPH52" s="17"/>
      <c r="EPI52" s="17"/>
      <c r="EPJ52" s="17"/>
      <c r="EPK52" s="17"/>
      <c r="EPL52" s="17"/>
      <c r="EPM52" s="17"/>
      <c r="EPN52" s="17"/>
      <c r="EPO52" s="17"/>
      <c r="EPP52" s="17"/>
      <c r="EPQ52" s="17"/>
      <c r="EPR52" s="17"/>
      <c r="EPS52" s="17"/>
      <c r="EPT52" s="17"/>
      <c r="EPU52" s="17"/>
      <c r="EPV52" s="17"/>
      <c r="EPW52" s="17"/>
      <c r="EPX52" s="17"/>
      <c r="EPY52" s="17"/>
      <c r="EPZ52" s="17"/>
      <c r="EQA52" s="17"/>
      <c r="EQB52" s="17"/>
      <c r="EQC52" s="17"/>
      <c r="EQD52" s="17"/>
      <c r="EQE52" s="17"/>
      <c r="EQF52" s="17"/>
      <c r="EQG52" s="17"/>
      <c r="EQH52" s="17"/>
      <c r="EQI52" s="17"/>
      <c r="EQJ52" s="17"/>
      <c r="EQK52" s="17"/>
      <c r="EQL52" s="17"/>
      <c r="EQM52" s="17"/>
      <c r="EQN52" s="17"/>
      <c r="EQO52" s="17"/>
      <c r="EQP52" s="17"/>
      <c r="EQQ52" s="17"/>
      <c r="EQR52" s="17"/>
      <c r="EQS52" s="17"/>
      <c r="EQT52" s="17"/>
      <c r="EQU52" s="17"/>
      <c r="EQV52" s="17"/>
      <c r="EQW52" s="17"/>
      <c r="EQX52" s="17"/>
      <c r="EQY52" s="17"/>
      <c r="EQZ52" s="17"/>
      <c r="ERA52" s="17"/>
      <c r="ERB52" s="17"/>
      <c r="ERC52" s="17"/>
      <c r="ERD52" s="17"/>
      <c r="ERE52" s="17"/>
      <c r="ERF52" s="17"/>
      <c r="ERG52" s="17"/>
      <c r="ERH52" s="17"/>
      <c r="ERI52" s="17"/>
      <c r="ERJ52" s="17"/>
      <c r="ERK52" s="17"/>
      <c r="ERL52" s="17"/>
      <c r="ERM52" s="17"/>
      <c r="ERN52" s="17"/>
      <c r="ERO52" s="17"/>
      <c r="ERP52" s="17"/>
      <c r="ERQ52" s="17"/>
      <c r="ERR52" s="17"/>
      <c r="ERS52" s="17"/>
      <c r="ERT52" s="17"/>
      <c r="ERU52" s="17"/>
      <c r="ERV52" s="17"/>
      <c r="ERW52" s="17"/>
      <c r="ERX52" s="17"/>
      <c r="ERY52" s="17"/>
      <c r="ERZ52" s="17"/>
      <c r="ESA52" s="17"/>
      <c r="ESB52" s="17"/>
      <c r="ESC52" s="17"/>
      <c r="ESD52" s="17"/>
      <c r="ESE52" s="17"/>
      <c r="ESF52" s="17"/>
      <c r="ESG52" s="17"/>
      <c r="ESH52" s="17"/>
      <c r="ESI52" s="17"/>
      <c r="ESJ52" s="17"/>
      <c r="ESK52" s="17"/>
      <c r="ESL52" s="17"/>
      <c r="ESM52" s="17"/>
      <c r="ESN52" s="17"/>
      <c r="ESO52" s="17"/>
      <c r="ESP52" s="17"/>
      <c r="ESQ52" s="17"/>
      <c r="ESR52" s="17"/>
      <c r="ESS52" s="17"/>
      <c r="EST52" s="17"/>
      <c r="ESU52" s="17"/>
      <c r="ESV52" s="17"/>
      <c r="ESW52" s="17"/>
      <c r="ESX52" s="17"/>
      <c r="ESY52" s="17"/>
      <c r="ESZ52" s="17"/>
      <c r="ETA52" s="17"/>
      <c r="ETB52" s="17"/>
      <c r="ETC52" s="17"/>
      <c r="ETD52" s="17"/>
      <c r="ETE52" s="17"/>
      <c r="ETF52" s="17"/>
      <c r="ETG52" s="17"/>
      <c r="ETH52" s="17"/>
      <c r="ETI52" s="17"/>
      <c r="ETJ52" s="17"/>
      <c r="ETK52" s="17"/>
      <c r="ETL52" s="17"/>
      <c r="ETM52" s="17"/>
      <c r="ETN52" s="17"/>
      <c r="ETO52" s="17"/>
      <c r="ETP52" s="17"/>
      <c r="ETQ52" s="17"/>
      <c r="ETR52" s="17"/>
      <c r="ETS52" s="17"/>
      <c r="ETT52" s="17"/>
      <c r="ETU52" s="17"/>
      <c r="ETV52" s="17"/>
      <c r="ETW52" s="17"/>
      <c r="ETX52" s="17"/>
      <c r="ETY52" s="17"/>
      <c r="ETZ52" s="17"/>
      <c r="EUA52" s="17"/>
      <c r="EUB52" s="17"/>
      <c r="EUC52" s="17"/>
      <c r="EUD52" s="17"/>
      <c r="EUE52" s="17"/>
      <c r="EUF52" s="17"/>
      <c r="EUG52" s="17"/>
      <c r="EUH52" s="17"/>
      <c r="EUI52" s="17"/>
      <c r="EUJ52" s="17"/>
      <c r="EUK52" s="17"/>
      <c r="EUL52" s="17"/>
      <c r="EUM52" s="17"/>
      <c r="EUN52" s="17"/>
      <c r="EUO52" s="17"/>
      <c r="EUP52" s="17"/>
      <c r="EUQ52" s="17"/>
      <c r="EUR52" s="17"/>
      <c r="EUS52" s="17"/>
      <c r="EUT52" s="17"/>
      <c r="EUU52" s="17"/>
      <c r="EUV52" s="17"/>
      <c r="EUW52" s="17"/>
      <c r="EUX52" s="17"/>
      <c r="EUY52" s="17"/>
      <c r="EUZ52" s="17"/>
      <c r="EVA52" s="17"/>
      <c r="EVB52" s="17"/>
      <c r="EVC52" s="17"/>
      <c r="EVD52" s="17"/>
      <c r="EVE52" s="17"/>
      <c r="EVF52" s="17"/>
      <c r="EVG52" s="17"/>
      <c r="EVH52" s="17"/>
      <c r="EVI52" s="17"/>
      <c r="EVJ52" s="17"/>
      <c r="EVK52" s="17"/>
      <c r="EVL52" s="17"/>
      <c r="EVM52" s="17"/>
      <c r="EVN52" s="17"/>
      <c r="EVO52" s="17"/>
      <c r="EVP52" s="17"/>
      <c r="EVQ52" s="17"/>
      <c r="EVR52" s="17"/>
      <c r="EVS52" s="17"/>
      <c r="EVT52" s="17"/>
      <c r="EVU52" s="17"/>
      <c r="EVV52" s="17"/>
      <c r="EVW52" s="17"/>
      <c r="EVX52" s="17"/>
      <c r="EVY52" s="17"/>
      <c r="EVZ52" s="17"/>
      <c r="EWA52" s="17"/>
      <c r="EWB52" s="17"/>
      <c r="EWC52" s="17"/>
      <c r="EWD52" s="17"/>
      <c r="EWE52" s="17"/>
      <c r="EWF52" s="17"/>
      <c r="EWG52" s="17"/>
      <c r="EWH52" s="17"/>
      <c r="EWI52" s="17"/>
      <c r="EWJ52" s="17"/>
      <c r="EWK52" s="17"/>
      <c r="EWL52" s="17"/>
      <c r="EWM52" s="17"/>
      <c r="EWN52" s="17"/>
      <c r="EWO52" s="17"/>
      <c r="EWP52" s="17"/>
      <c r="EWQ52" s="17"/>
      <c r="EWR52" s="17"/>
      <c r="EWS52" s="17"/>
      <c r="EWT52" s="17"/>
      <c r="EWU52" s="17"/>
      <c r="EWV52" s="17"/>
      <c r="EWW52" s="17"/>
      <c r="EWX52" s="17"/>
      <c r="EWY52" s="17"/>
      <c r="EWZ52" s="17"/>
      <c r="EXA52" s="17"/>
      <c r="EXB52" s="17"/>
      <c r="EXC52" s="17"/>
      <c r="EXD52" s="17"/>
      <c r="EXE52" s="17"/>
      <c r="EXF52" s="17"/>
      <c r="EXG52" s="17"/>
      <c r="EXH52" s="17"/>
      <c r="EXI52" s="17"/>
      <c r="EXJ52" s="17"/>
      <c r="EXK52" s="17"/>
      <c r="EXL52" s="17"/>
      <c r="EXM52" s="17"/>
      <c r="EXN52" s="17"/>
      <c r="EXO52" s="17"/>
      <c r="EXP52" s="17"/>
      <c r="EXQ52" s="17"/>
      <c r="EXR52" s="17"/>
      <c r="EXS52" s="17"/>
      <c r="EXT52" s="17"/>
      <c r="EXU52" s="17"/>
      <c r="EXV52" s="17"/>
      <c r="EXW52" s="17"/>
      <c r="EXX52" s="17"/>
      <c r="EXY52" s="17"/>
      <c r="EXZ52" s="17"/>
      <c r="EYA52" s="17"/>
      <c r="EYB52" s="17"/>
      <c r="EYC52" s="17"/>
      <c r="EYD52" s="17"/>
      <c r="EYE52" s="17"/>
      <c r="EYF52" s="17"/>
      <c r="EYG52" s="17"/>
      <c r="EYH52" s="17"/>
      <c r="EYI52" s="17"/>
      <c r="EYJ52" s="17"/>
      <c r="EYK52" s="17"/>
      <c r="EYL52" s="17"/>
      <c r="EYM52" s="17"/>
      <c r="EYN52" s="17"/>
      <c r="EYO52" s="17"/>
      <c r="EYP52" s="17"/>
      <c r="EYQ52" s="17"/>
      <c r="EYR52" s="17"/>
      <c r="EYS52" s="17"/>
      <c r="EYT52" s="17"/>
      <c r="EYU52" s="17"/>
      <c r="EYV52" s="17"/>
      <c r="EYW52" s="17"/>
      <c r="EYX52" s="17"/>
      <c r="EYY52" s="17"/>
      <c r="EYZ52" s="17"/>
      <c r="EZA52" s="17"/>
      <c r="EZB52" s="17"/>
      <c r="EZC52" s="17"/>
      <c r="EZD52" s="17"/>
      <c r="EZE52" s="17"/>
      <c r="EZF52" s="17"/>
      <c r="EZG52" s="17"/>
      <c r="EZH52" s="17"/>
      <c r="EZI52" s="17"/>
      <c r="EZJ52" s="17"/>
      <c r="EZK52" s="17"/>
      <c r="EZL52" s="17"/>
      <c r="EZM52" s="17"/>
      <c r="EZN52" s="17"/>
      <c r="EZO52" s="17"/>
      <c r="EZP52" s="17"/>
      <c r="EZQ52" s="17"/>
      <c r="EZR52" s="17"/>
      <c r="EZS52" s="17"/>
      <c r="EZT52" s="17"/>
      <c r="EZU52" s="17"/>
      <c r="EZV52" s="17"/>
      <c r="EZW52" s="17"/>
      <c r="EZX52" s="17"/>
      <c r="EZY52" s="17"/>
      <c r="EZZ52" s="17"/>
      <c r="FAA52" s="17"/>
      <c r="FAB52" s="17"/>
      <c r="FAC52" s="17"/>
      <c r="FAD52" s="17"/>
      <c r="FAE52" s="17"/>
      <c r="FAF52" s="17"/>
      <c r="FAG52" s="17"/>
      <c r="FAH52" s="17"/>
      <c r="FAI52" s="17"/>
      <c r="FAJ52" s="17"/>
      <c r="FAK52" s="17"/>
      <c r="FAL52" s="17"/>
      <c r="FAM52" s="17"/>
      <c r="FAN52" s="17"/>
      <c r="FAO52" s="17"/>
      <c r="FAP52" s="17"/>
      <c r="FAQ52" s="17"/>
      <c r="FAR52" s="17"/>
      <c r="FAS52" s="17"/>
      <c r="FAT52" s="17"/>
      <c r="FAU52" s="17"/>
      <c r="FAV52" s="17"/>
      <c r="FAW52" s="17"/>
      <c r="FAX52" s="17"/>
      <c r="FAY52" s="17"/>
      <c r="FAZ52" s="17"/>
      <c r="FBA52" s="17"/>
      <c r="FBB52" s="17"/>
      <c r="FBC52" s="17"/>
      <c r="FBD52" s="17"/>
      <c r="FBE52" s="17"/>
      <c r="FBF52" s="17"/>
      <c r="FBG52" s="17"/>
      <c r="FBH52" s="17"/>
      <c r="FBI52" s="17"/>
      <c r="FBJ52" s="17"/>
      <c r="FBK52" s="17"/>
      <c r="FBL52" s="17"/>
      <c r="FBM52" s="17"/>
      <c r="FBN52" s="17"/>
      <c r="FBO52" s="17"/>
      <c r="FBP52" s="17"/>
      <c r="FBQ52" s="17"/>
      <c r="FBR52" s="17"/>
      <c r="FBS52" s="17"/>
      <c r="FBT52" s="17"/>
      <c r="FBU52" s="17"/>
      <c r="FBV52" s="17"/>
      <c r="FBW52" s="17"/>
      <c r="FBX52" s="17"/>
      <c r="FBY52" s="17"/>
      <c r="FBZ52" s="17"/>
      <c r="FCA52" s="17"/>
      <c r="FCB52" s="17"/>
      <c r="FCC52" s="17"/>
      <c r="FCD52" s="17"/>
      <c r="FCE52" s="17"/>
      <c r="FCF52" s="17"/>
      <c r="FCG52" s="17"/>
      <c r="FCH52" s="17"/>
      <c r="FCI52" s="17"/>
      <c r="FCJ52" s="17"/>
      <c r="FCK52" s="17"/>
      <c r="FCL52" s="17"/>
      <c r="FCM52" s="17"/>
      <c r="FCN52" s="17"/>
      <c r="FCO52" s="17"/>
      <c r="FCP52" s="17"/>
      <c r="FCQ52" s="17"/>
      <c r="FCR52" s="17"/>
      <c r="FCS52" s="17"/>
      <c r="FCT52" s="17"/>
      <c r="FCU52" s="17"/>
      <c r="FCV52" s="17"/>
      <c r="FCW52" s="17"/>
      <c r="FCX52" s="17"/>
      <c r="FCY52" s="17"/>
      <c r="FCZ52" s="17"/>
      <c r="FDA52" s="17"/>
      <c r="FDB52" s="17"/>
      <c r="FDC52" s="17"/>
      <c r="FDD52" s="17"/>
      <c r="FDE52" s="17"/>
      <c r="FDF52" s="17"/>
      <c r="FDG52" s="17"/>
      <c r="FDH52" s="17"/>
      <c r="FDI52" s="17"/>
      <c r="FDJ52" s="17"/>
      <c r="FDK52" s="17"/>
      <c r="FDL52" s="17"/>
      <c r="FDM52" s="17"/>
      <c r="FDN52" s="17"/>
      <c r="FDO52" s="17"/>
      <c r="FDP52" s="17"/>
      <c r="FDQ52" s="17"/>
      <c r="FDR52" s="17"/>
      <c r="FDS52" s="17"/>
      <c r="FDT52" s="17"/>
      <c r="FDU52" s="17"/>
      <c r="FDV52" s="17"/>
      <c r="FDW52" s="17"/>
      <c r="FDX52" s="17"/>
      <c r="FDY52" s="17"/>
      <c r="FDZ52" s="17"/>
      <c r="FEA52" s="17"/>
      <c r="FEB52" s="17"/>
      <c r="FEC52" s="17"/>
      <c r="FED52" s="17"/>
      <c r="FEE52" s="17"/>
      <c r="FEF52" s="17"/>
      <c r="FEG52" s="17"/>
      <c r="FEH52" s="17"/>
      <c r="FEI52" s="17"/>
      <c r="FEJ52" s="17"/>
      <c r="FEK52" s="17"/>
      <c r="FEL52" s="17"/>
      <c r="FEM52" s="17"/>
      <c r="FEN52" s="17"/>
      <c r="FEO52" s="17"/>
      <c r="FEP52" s="17"/>
      <c r="FEQ52" s="17"/>
      <c r="FER52" s="17"/>
      <c r="FES52" s="17"/>
      <c r="FET52" s="17"/>
      <c r="FEU52" s="17"/>
      <c r="FEV52" s="17"/>
      <c r="FEW52" s="17"/>
      <c r="FEX52" s="17"/>
      <c r="FEY52" s="17"/>
      <c r="FEZ52" s="17"/>
      <c r="FFA52" s="17"/>
      <c r="FFB52" s="17"/>
      <c r="FFC52" s="17"/>
      <c r="FFD52" s="17"/>
      <c r="FFE52" s="17"/>
      <c r="FFF52" s="17"/>
      <c r="FFG52" s="17"/>
      <c r="FFH52" s="17"/>
      <c r="FFI52" s="17"/>
      <c r="FFJ52" s="17"/>
      <c r="FFK52" s="17"/>
      <c r="FFL52" s="17"/>
      <c r="FFM52" s="17"/>
      <c r="FFN52" s="17"/>
      <c r="FFO52" s="17"/>
      <c r="FFP52" s="17"/>
      <c r="FFQ52" s="17"/>
      <c r="FFR52" s="17"/>
      <c r="FFS52" s="17"/>
      <c r="FFT52" s="17"/>
      <c r="FFU52" s="17"/>
      <c r="FFV52" s="17"/>
      <c r="FFW52" s="17"/>
      <c r="FFX52" s="17"/>
      <c r="FFY52" s="17"/>
      <c r="FFZ52" s="17"/>
      <c r="FGA52" s="17"/>
      <c r="FGB52" s="17"/>
      <c r="FGC52" s="17"/>
      <c r="FGD52" s="17"/>
      <c r="FGE52" s="17"/>
      <c r="FGF52" s="17"/>
      <c r="FGG52" s="17"/>
      <c r="FGH52" s="17"/>
      <c r="FGI52" s="17"/>
      <c r="FGJ52" s="17"/>
      <c r="FGK52" s="17"/>
      <c r="FGL52" s="17"/>
      <c r="FGM52" s="17"/>
      <c r="FGN52" s="17"/>
      <c r="FGO52" s="17"/>
      <c r="FGP52" s="17"/>
      <c r="FGQ52" s="17"/>
      <c r="FGR52" s="17"/>
      <c r="FGS52" s="17"/>
      <c r="FGT52" s="17"/>
      <c r="FGU52" s="17"/>
      <c r="FGV52" s="17"/>
      <c r="FGW52" s="17"/>
      <c r="FGX52" s="17"/>
      <c r="FGY52" s="17"/>
      <c r="FGZ52" s="17"/>
      <c r="FHA52" s="17"/>
      <c r="FHB52" s="17"/>
      <c r="FHC52" s="17"/>
      <c r="FHD52" s="17"/>
      <c r="FHE52" s="17"/>
      <c r="FHF52" s="17"/>
      <c r="FHG52" s="17"/>
      <c r="FHH52" s="17"/>
      <c r="FHI52" s="17"/>
      <c r="FHJ52" s="17"/>
      <c r="FHK52" s="17"/>
      <c r="FHL52" s="17"/>
      <c r="FHM52" s="17"/>
      <c r="FHN52" s="17"/>
      <c r="FHO52" s="17"/>
      <c r="FHP52" s="17"/>
      <c r="FHQ52" s="17"/>
      <c r="FHR52" s="17"/>
      <c r="FHS52" s="17"/>
      <c r="FHT52" s="17"/>
      <c r="FHU52" s="17"/>
      <c r="FHV52" s="17"/>
      <c r="FHW52" s="17"/>
      <c r="FHX52" s="17"/>
      <c r="FHY52" s="17"/>
      <c r="FHZ52" s="17"/>
      <c r="FIA52" s="17"/>
      <c r="FIB52" s="17"/>
      <c r="FIC52" s="17"/>
      <c r="FID52" s="17"/>
      <c r="FIE52" s="17"/>
      <c r="FIF52" s="17"/>
      <c r="FIG52" s="17"/>
      <c r="FIH52" s="17"/>
      <c r="FII52" s="17"/>
      <c r="FIJ52" s="17"/>
      <c r="FIK52" s="17"/>
      <c r="FIL52" s="17"/>
      <c r="FIM52" s="17"/>
      <c r="FIN52" s="17"/>
      <c r="FIO52" s="17"/>
      <c r="FIP52" s="17"/>
      <c r="FIQ52" s="17"/>
      <c r="FIR52" s="17"/>
      <c r="FIS52" s="17"/>
      <c r="FIT52" s="17"/>
      <c r="FIU52" s="17"/>
      <c r="FIV52" s="17"/>
      <c r="FIW52" s="17"/>
      <c r="FIX52" s="17"/>
      <c r="FIY52" s="17"/>
      <c r="FIZ52" s="17"/>
      <c r="FJA52" s="17"/>
      <c r="FJB52" s="17"/>
      <c r="FJC52" s="17"/>
      <c r="FJD52" s="17"/>
      <c r="FJE52" s="17"/>
      <c r="FJF52" s="17"/>
      <c r="FJG52" s="17"/>
      <c r="FJH52" s="17"/>
      <c r="FJI52" s="17"/>
      <c r="FJJ52" s="17"/>
      <c r="FJK52" s="17"/>
      <c r="FJL52" s="17"/>
      <c r="FJM52" s="17"/>
      <c r="FJN52" s="17"/>
      <c r="FJO52" s="17"/>
      <c r="FJP52" s="17"/>
      <c r="FJQ52" s="17"/>
      <c r="FJR52" s="17"/>
      <c r="FJS52" s="17"/>
      <c r="FJT52" s="17"/>
      <c r="FJU52" s="17"/>
      <c r="FJV52" s="17"/>
      <c r="FJW52" s="17"/>
      <c r="FJX52" s="17"/>
      <c r="FJY52" s="17"/>
      <c r="FJZ52" s="17"/>
      <c r="FKA52" s="17"/>
      <c r="FKB52" s="17"/>
      <c r="FKC52" s="17"/>
      <c r="FKD52" s="17"/>
      <c r="FKE52" s="17"/>
      <c r="FKF52" s="17"/>
      <c r="FKG52" s="17"/>
      <c r="FKH52" s="17"/>
      <c r="FKI52" s="17"/>
      <c r="FKJ52" s="17"/>
      <c r="FKK52" s="17"/>
      <c r="FKL52" s="17"/>
      <c r="FKM52" s="17"/>
      <c r="FKN52" s="17"/>
      <c r="FKO52" s="17"/>
      <c r="FKP52" s="17"/>
      <c r="FKQ52" s="17"/>
      <c r="FKR52" s="17"/>
      <c r="FKS52" s="17"/>
      <c r="FKT52" s="17"/>
      <c r="FKU52" s="17"/>
      <c r="FKV52" s="17"/>
      <c r="FKW52" s="17"/>
      <c r="FKX52" s="17"/>
      <c r="FKY52" s="17"/>
      <c r="FKZ52" s="17"/>
      <c r="FLA52" s="17"/>
      <c r="FLB52" s="17"/>
      <c r="FLC52" s="17"/>
      <c r="FLD52" s="17"/>
      <c r="FLE52" s="17"/>
      <c r="FLF52" s="17"/>
      <c r="FLG52" s="17"/>
      <c r="FLH52" s="17"/>
      <c r="FLI52" s="17"/>
      <c r="FLJ52" s="17"/>
      <c r="FLK52" s="17"/>
      <c r="FLL52" s="17"/>
      <c r="FLM52" s="17"/>
      <c r="FLN52" s="17"/>
      <c r="FLO52" s="17"/>
      <c r="FLP52" s="17"/>
      <c r="FLQ52" s="17"/>
      <c r="FLR52" s="17"/>
      <c r="FLS52" s="17"/>
      <c r="FLT52" s="17"/>
      <c r="FLU52" s="17"/>
      <c r="FLV52" s="17"/>
      <c r="FLW52" s="17"/>
      <c r="FLX52" s="17"/>
      <c r="FLY52" s="17"/>
      <c r="FLZ52" s="17"/>
      <c r="FMA52" s="17"/>
      <c r="FMB52" s="17"/>
      <c r="FMC52" s="17"/>
      <c r="FMD52" s="17"/>
      <c r="FME52" s="17"/>
      <c r="FMF52" s="17"/>
      <c r="FMG52" s="17"/>
      <c r="FMH52" s="17"/>
      <c r="FMI52" s="17"/>
      <c r="FMJ52" s="17"/>
      <c r="FMK52" s="17"/>
      <c r="FML52" s="17"/>
      <c r="FMM52" s="17"/>
      <c r="FMN52" s="17"/>
      <c r="FMO52" s="17"/>
      <c r="FMP52" s="17"/>
      <c r="FMQ52" s="17"/>
      <c r="FMR52" s="17"/>
      <c r="FMS52" s="17"/>
      <c r="FMT52" s="17"/>
      <c r="FMU52" s="17"/>
      <c r="FMV52" s="17"/>
      <c r="FMW52" s="17"/>
      <c r="FMX52" s="17"/>
      <c r="FMY52" s="17"/>
      <c r="FMZ52" s="17"/>
      <c r="FNA52" s="17"/>
      <c r="FNB52" s="17"/>
      <c r="FNC52" s="17"/>
      <c r="FND52" s="17"/>
      <c r="FNE52" s="17"/>
      <c r="FNF52" s="17"/>
      <c r="FNG52" s="17"/>
      <c r="FNH52" s="17"/>
      <c r="FNI52" s="17"/>
      <c r="FNJ52" s="17"/>
      <c r="FNK52" s="17"/>
      <c r="FNL52" s="17"/>
      <c r="FNM52" s="17"/>
      <c r="FNN52" s="17"/>
      <c r="FNO52" s="17"/>
      <c r="FNP52" s="17"/>
      <c r="FNQ52" s="17"/>
      <c r="FNR52" s="17"/>
      <c r="FNS52" s="17"/>
      <c r="FNT52" s="17"/>
      <c r="FNU52" s="17"/>
      <c r="FNV52" s="17"/>
      <c r="FNW52" s="17"/>
      <c r="FNX52" s="17"/>
      <c r="FNY52" s="17"/>
      <c r="FNZ52" s="17"/>
      <c r="FOA52" s="17"/>
      <c r="FOB52" s="17"/>
      <c r="FOC52" s="17"/>
      <c r="FOD52" s="17"/>
      <c r="FOE52" s="17"/>
      <c r="FOF52" s="17"/>
      <c r="FOG52" s="17"/>
      <c r="FOH52" s="17"/>
      <c r="FOI52" s="17"/>
      <c r="FOJ52" s="17"/>
      <c r="FOK52" s="17"/>
      <c r="FOL52" s="17"/>
      <c r="FOM52" s="17"/>
      <c r="FON52" s="17"/>
      <c r="FOO52" s="17"/>
      <c r="FOP52" s="17"/>
      <c r="FOQ52" s="17"/>
      <c r="FOR52" s="17"/>
      <c r="FOS52" s="17"/>
      <c r="FOT52" s="17"/>
      <c r="FOU52" s="17"/>
      <c r="FOV52" s="17"/>
      <c r="FOW52" s="17"/>
      <c r="FOX52" s="17"/>
      <c r="FOY52" s="17"/>
      <c r="FOZ52" s="17"/>
      <c r="FPA52" s="17"/>
      <c r="FPB52" s="17"/>
      <c r="FPC52" s="17"/>
      <c r="FPD52" s="17"/>
      <c r="FPE52" s="17"/>
      <c r="FPF52" s="17"/>
      <c r="FPG52" s="17"/>
      <c r="FPH52" s="17"/>
      <c r="FPI52" s="17"/>
      <c r="FPJ52" s="17"/>
      <c r="FPK52" s="17"/>
      <c r="FPL52" s="17"/>
      <c r="FPM52" s="17"/>
      <c r="FPN52" s="17"/>
      <c r="FPO52" s="17"/>
      <c r="FPP52" s="17"/>
      <c r="FPQ52" s="17"/>
      <c r="FPR52" s="17"/>
      <c r="FPS52" s="17"/>
      <c r="FPT52" s="17"/>
      <c r="FPU52" s="17"/>
      <c r="FPV52" s="17"/>
      <c r="FPW52" s="17"/>
      <c r="FPX52" s="17"/>
      <c r="FPY52" s="17"/>
      <c r="FPZ52" s="17"/>
      <c r="FQA52" s="17"/>
      <c r="FQB52" s="17"/>
      <c r="FQC52" s="17"/>
      <c r="FQD52" s="17"/>
      <c r="FQE52" s="17"/>
      <c r="FQF52" s="17"/>
      <c r="FQG52" s="17"/>
      <c r="FQH52" s="17"/>
      <c r="FQI52" s="17"/>
      <c r="FQJ52" s="17"/>
      <c r="FQK52" s="17"/>
      <c r="FQL52" s="17"/>
      <c r="FQM52" s="17"/>
      <c r="FQN52" s="17"/>
      <c r="FQO52" s="17"/>
      <c r="FQP52" s="17"/>
      <c r="FQQ52" s="17"/>
      <c r="FQR52" s="17"/>
      <c r="FQS52" s="17"/>
      <c r="FQT52" s="17"/>
      <c r="FQU52" s="17"/>
      <c r="FQV52" s="17"/>
      <c r="FQW52" s="17"/>
      <c r="FQX52" s="17"/>
      <c r="FQY52" s="17"/>
      <c r="FQZ52" s="17"/>
      <c r="FRA52" s="17"/>
      <c r="FRB52" s="17"/>
      <c r="FRC52" s="17"/>
      <c r="FRD52" s="17"/>
      <c r="FRE52" s="17"/>
      <c r="FRF52" s="17"/>
      <c r="FRG52" s="17"/>
      <c r="FRH52" s="17"/>
      <c r="FRI52" s="17"/>
      <c r="FRJ52" s="17"/>
      <c r="FRK52" s="17"/>
      <c r="FRL52" s="17"/>
      <c r="FRM52" s="17"/>
      <c r="FRN52" s="17"/>
      <c r="FRO52" s="17"/>
      <c r="FRP52" s="17"/>
      <c r="FRQ52" s="17"/>
      <c r="FRR52" s="17"/>
      <c r="FRS52" s="17"/>
      <c r="FRT52" s="17"/>
      <c r="FRU52" s="17"/>
      <c r="FRV52" s="17"/>
      <c r="FRW52" s="17"/>
      <c r="FRX52" s="17"/>
      <c r="FRY52" s="17"/>
      <c r="FRZ52" s="17"/>
      <c r="FSA52" s="17"/>
      <c r="FSB52" s="17"/>
      <c r="FSC52" s="17"/>
      <c r="FSD52" s="17"/>
      <c r="FSE52" s="17"/>
      <c r="FSF52" s="17"/>
      <c r="FSG52" s="17"/>
      <c r="FSH52" s="17"/>
      <c r="FSI52" s="17"/>
      <c r="FSJ52" s="17"/>
      <c r="FSK52" s="17"/>
      <c r="FSL52" s="17"/>
      <c r="FSM52" s="17"/>
      <c r="FSN52" s="17"/>
      <c r="FSO52" s="17"/>
      <c r="FSP52" s="17"/>
      <c r="FSQ52" s="17"/>
      <c r="FSR52" s="17"/>
      <c r="FSS52" s="17"/>
      <c r="FST52" s="17"/>
      <c r="FSU52" s="17"/>
      <c r="FSV52" s="17"/>
      <c r="FSW52" s="17"/>
      <c r="FSX52" s="17"/>
      <c r="FSY52" s="17"/>
      <c r="FSZ52" s="17"/>
      <c r="FTA52" s="17"/>
      <c r="FTB52" s="17"/>
      <c r="FTC52" s="17"/>
      <c r="FTD52" s="17"/>
      <c r="FTE52" s="17"/>
      <c r="FTF52" s="17"/>
      <c r="FTG52" s="17"/>
      <c r="FTH52" s="17"/>
      <c r="FTI52" s="17"/>
      <c r="FTJ52" s="17"/>
      <c r="FTK52" s="17"/>
      <c r="FTL52" s="17"/>
      <c r="FTM52" s="17"/>
      <c r="FTN52" s="17"/>
      <c r="FTO52" s="17"/>
      <c r="FTP52" s="17"/>
      <c r="FTQ52" s="17"/>
      <c r="FTR52" s="17"/>
      <c r="FTS52" s="17"/>
      <c r="FTT52" s="17"/>
      <c r="FTU52" s="17"/>
      <c r="FTV52" s="17"/>
      <c r="FTW52" s="17"/>
      <c r="FTX52" s="17"/>
      <c r="FTY52" s="17"/>
      <c r="FTZ52" s="17"/>
      <c r="FUA52" s="17"/>
      <c r="FUB52" s="17"/>
      <c r="FUC52" s="17"/>
      <c r="FUD52" s="17"/>
      <c r="FUE52" s="17"/>
      <c r="FUF52" s="17"/>
      <c r="FUG52" s="17"/>
      <c r="FUH52" s="17"/>
      <c r="FUI52" s="17"/>
      <c r="FUJ52" s="17"/>
      <c r="FUK52" s="17"/>
      <c r="FUL52" s="17"/>
      <c r="FUM52" s="17"/>
      <c r="FUN52" s="17"/>
      <c r="FUO52" s="17"/>
      <c r="FUP52" s="17"/>
      <c r="FUQ52" s="17"/>
      <c r="FUR52" s="17"/>
      <c r="FUS52" s="17"/>
      <c r="FUT52" s="17"/>
      <c r="FUU52" s="17"/>
      <c r="FUV52" s="17"/>
      <c r="FUW52" s="17"/>
      <c r="FUX52" s="17"/>
      <c r="FUY52" s="17"/>
      <c r="FUZ52" s="17"/>
      <c r="FVA52" s="17"/>
      <c r="FVB52" s="17"/>
      <c r="FVC52" s="17"/>
      <c r="FVD52" s="17"/>
      <c r="FVE52" s="17"/>
      <c r="FVF52" s="17"/>
      <c r="FVG52" s="17"/>
      <c r="FVH52" s="17"/>
      <c r="FVI52" s="17"/>
      <c r="FVJ52" s="17"/>
      <c r="FVK52" s="17"/>
      <c r="FVL52" s="17"/>
      <c r="FVM52" s="17"/>
      <c r="FVN52" s="17"/>
      <c r="FVO52" s="17"/>
      <c r="FVP52" s="17"/>
      <c r="FVQ52" s="17"/>
      <c r="FVR52" s="17"/>
      <c r="FVS52" s="17"/>
      <c r="FVT52" s="17"/>
      <c r="FVU52" s="17"/>
      <c r="FVV52" s="17"/>
      <c r="FVW52" s="17"/>
      <c r="FVX52" s="17"/>
      <c r="FVY52" s="17"/>
      <c r="FVZ52" s="17"/>
      <c r="FWA52" s="17"/>
      <c r="FWB52" s="17"/>
      <c r="FWC52" s="17"/>
      <c r="FWD52" s="17"/>
      <c r="FWE52" s="17"/>
      <c r="FWF52" s="17"/>
      <c r="FWG52" s="17"/>
      <c r="FWH52" s="17"/>
      <c r="FWI52" s="17"/>
      <c r="FWJ52" s="17"/>
      <c r="FWK52" s="17"/>
      <c r="FWL52" s="17"/>
      <c r="FWM52" s="17"/>
      <c r="FWN52" s="17"/>
      <c r="FWO52" s="17"/>
      <c r="FWP52" s="17"/>
      <c r="FWQ52" s="17"/>
      <c r="FWR52" s="17"/>
      <c r="FWS52" s="17"/>
      <c r="FWT52" s="17"/>
      <c r="FWU52" s="17"/>
      <c r="FWV52" s="17"/>
      <c r="FWW52" s="17"/>
      <c r="FWX52" s="17"/>
      <c r="FWY52" s="17"/>
      <c r="FWZ52" s="17"/>
      <c r="FXA52" s="17"/>
      <c r="FXB52" s="17"/>
      <c r="FXC52" s="17"/>
      <c r="FXD52" s="17"/>
      <c r="FXE52" s="17"/>
      <c r="FXF52" s="17"/>
      <c r="FXG52" s="17"/>
      <c r="FXH52" s="17"/>
      <c r="FXI52" s="17"/>
      <c r="FXJ52" s="17"/>
      <c r="FXK52" s="17"/>
      <c r="FXL52" s="17"/>
      <c r="FXM52" s="17"/>
      <c r="FXN52" s="17"/>
      <c r="FXO52" s="17"/>
      <c r="FXP52" s="17"/>
      <c r="FXQ52" s="17"/>
      <c r="FXR52" s="17"/>
      <c r="FXS52" s="17"/>
      <c r="FXT52" s="17"/>
      <c r="FXU52" s="17"/>
      <c r="FXV52" s="17"/>
      <c r="FXW52" s="17"/>
      <c r="FXX52" s="17"/>
      <c r="FXY52" s="17"/>
      <c r="FXZ52" s="17"/>
      <c r="FYA52" s="17"/>
      <c r="FYB52" s="17"/>
      <c r="FYC52" s="17"/>
      <c r="FYD52" s="17"/>
      <c r="FYE52" s="17"/>
      <c r="FYF52" s="17"/>
      <c r="FYG52" s="17"/>
      <c r="FYH52" s="17"/>
      <c r="FYI52" s="17"/>
      <c r="FYJ52" s="17"/>
      <c r="FYK52" s="17"/>
      <c r="FYL52" s="17"/>
      <c r="FYM52" s="17"/>
      <c r="FYN52" s="17"/>
      <c r="FYO52" s="17"/>
      <c r="FYP52" s="17"/>
      <c r="FYQ52" s="17"/>
      <c r="FYR52" s="17"/>
      <c r="FYS52" s="17"/>
      <c r="FYT52" s="17"/>
      <c r="FYU52" s="17"/>
      <c r="FYV52" s="17"/>
      <c r="FYW52" s="17"/>
      <c r="FYX52" s="17"/>
      <c r="FYY52" s="17"/>
      <c r="FYZ52" s="17"/>
      <c r="FZA52" s="17"/>
      <c r="FZB52" s="17"/>
      <c r="FZC52" s="17"/>
      <c r="FZD52" s="17"/>
      <c r="FZE52" s="17"/>
      <c r="FZF52" s="17"/>
      <c r="FZG52" s="17"/>
      <c r="FZH52" s="17"/>
      <c r="FZI52" s="17"/>
      <c r="FZJ52" s="17"/>
      <c r="FZK52" s="17"/>
      <c r="FZL52" s="17"/>
      <c r="FZM52" s="17"/>
      <c r="FZN52" s="17"/>
      <c r="FZO52" s="17"/>
      <c r="FZP52" s="17"/>
      <c r="FZQ52" s="17"/>
      <c r="FZR52" s="17"/>
      <c r="FZS52" s="17"/>
      <c r="FZT52" s="17"/>
      <c r="FZU52" s="17"/>
      <c r="FZV52" s="17"/>
      <c r="FZW52" s="17"/>
      <c r="FZX52" s="17"/>
      <c r="FZY52" s="17"/>
      <c r="FZZ52" s="17"/>
      <c r="GAA52" s="17"/>
      <c r="GAB52" s="17"/>
      <c r="GAC52" s="17"/>
      <c r="GAD52" s="17"/>
      <c r="GAE52" s="17"/>
      <c r="GAF52" s="17"/>
      <c r="GAG52" s="17"/>
      <c r="GAH52" s="17"/>
      <c r="GAI52" s="17"/>
      <c r="GAJ52" s="17"/>
      <c r="GAK52" s="17"/>
      <c r="GAL52" s="17"/>
      <c r="GAM52" s="17"/>
      <c r="GAN52" s="17"/>
      <c r="GAO52" s="17"/>
      <c r="GAP52" s="17"/>
      <c r="GAQ52" s="17"/>
      <c r="GAR52" s="17"/>
      <c r="GAS52" s="17"/>
      <c r="GAT52" s="17"/>
      <c r="GAU52" s="17"/>
      <c r="GAV52" s="17"/>
      <c r="GAW52" s="17"/>
      <c r="GAX52" s="17"/>
      <c r="GAY52" s="17"/>
      <c r="GAZ52" s="17"/>
      <c r="GBA52" s="17"/>
      <c r="GBB52" s="17"/>
      <c r="GBC52" s="17"/>
      <c r="GBD52" s="17"/>
      <c r="GBE52" s="17"/>
      <c r="GBF52" s="17"/>
      <c r="GBG52" s="17"/>
      <c r="GBH52" s="17"/>
      <c r="GBI52" s="17"/>
      <c r="GBJ52" s="17"/>
      <c r="GBK52" s="17"/>
      <c r="GBL52" s="17"/>
      <c r="GBM52" s="17"/>
      <c r="GBN52" s="17"/>
      <c r="GBO52" s="17"/>
      <c r="GBP52" s="17"/>
      <c r="GBQ52" s="17"/>
      <c r="GBR52" s="17"/>
      <c r="GBS52" s="17"/>
      <c r="GBT52" s="17"/>
      <c r="GBU52" s="17"/>
      <c r="GBV52" s="17"/>
      <c r="GBW52" s="17"/>
      <c r="GBX52" s="17"/>
      <c r="GBY52" s="17"/>
      <c r="GBZ52" s="17"/>
      <c r="GCA52" s="17"/>
      <c r="GCB52" s="17"/>
      <c r="GCC52" s="17"/>
      <c r="GCD52" s="17"/>
      <c r="GCE52" s="17"/>
      <c r="GCF52" s="17"/>
      <c r="GCG52" s="17"/>
      <c r="GCH52" s="17"/>
      <c r="GCI52" s="17"/>
      <c r="GCJ52" s="17"/>
      <c r="GCK52" s="17"/>
      <c r="GCL52" s="17"/>
      <c r="GCM52" s="17"/>
      <c r="GCN52" s="17"/>
      <c r="GCO52" s="17"/>
      <c r="GCP52" s="17"/>
      <c r="GCQ52" s="17"/>
      <c r="GCR52" s="17"/>
      <c r="GCS52" s="17"/>
      <c r="GCT52" s="17"/>
      <c r="GCU52" s="17"/>
      <c r="GCV52" s="17"/>
      <c r="GCW52" s="17"/>
      <c r="GCX52" s="17"/>
      <c r="GCY52" s="17"/>
      <c r="GCZ52" s="17"/>
      <c r="GDA52" s="17"/>
      <c r="GDB52" s="17"/>
      <c r="GDC52" s="17"/>
      <c r="GDD52" s="17"/>
      <c r="GDE52" s="17"/>
      <c r="GDF52" s="17"/>
      <c r="GDG52" s="17"/>
      <c r="GDH52" s="17"/>
      <c r="GDI52" s="17"/>
      <c r="GDJ52" s="17"/>
      <c r="GDK52" s="17"/>
      <c r="GDL52" s="17"/>
      <c r="GDM52" s="17"/>
      <c r="GDN52" s="17"/>
      <c r="GDO52" s="17"/>
      <c r="GDP52" s="17"/>
      <c r="GDQ52" s="17"/>
      <c r="GDR52" s="17"/>
      <c r="GDS52" s="17"/>
      <c r="GDT52" s="17"/>
      <c r="GDU52" s="17"/>
      <c r="GDV52" s="17"/>
      <c r="GDW52" s="17"/>
      <c r="GDX52" s="17"/>
      <c r="GDY52" s="17"/>
      <c r="GDZ52" s="17"/>
      <c r="GEA52" s="17"/>
      <c r="GEB52" s="17"/>
      <c r="GEC52" s="17"/>
      <c r="GED52" s="17"/>
      <c r="GEE52" s="17"/>
      <c r="GEF52" s="17"/>
      <c r="GEG52" s="17"/>
      <c r="GEH52" s="17"/>
      <c r="GEI52" s="17"/>
      <c r="GEJ52" s="17"/>
      <c r="GEK52" s="17"/>
      <c r="GEL52" s="17"/>
      <c r="GEM52" s="17"/>
      <c r="GEN52" s="17"/>
      <c r="GEO52" s="17"/>
      <c r="GEP52" s="17"/>
      <c r="GEQ52" s="17"/>
      <c r="GER52" s="17"/>
      <c r="GES52" s="17"/>
      <c r="GET52" s="17"/>
      <c r="GEU52" s="17"/>
      <c r="GEV52" s="17"/>
      <c r="GEW52" s="17"/>
      <c r="GEX52" s="17"/>
      <c r="GEY52" s="17"/>
      <c r="GEZ52" s="17"/>
      <c r="GFA52" s="17"/>
      <c r="GFB52" s="17"/>
      <c r="GFC52" s="17"/>
      <c r="GFD52" s="17"/>
      <c r="GFE52" s="17"/>
      <c r="GFF52" s="17"/>
      <c r="GFG52" s="17"/>
      <c r="GFH52" s="17"/>
      <c r="GFI52" s="17"/>
      <c r="GFJ52" s="17"/>
      <c r="GFK52" s="17"/>
      <c r="GFL52" s="17"/>
      <c r="GFM52" s="17"/>
      <c r="GFN52" s="17"/>
      <c r="GFO52" s="17"/>
      <c r="GFP52" s="17"/>
      <c r="GFQ52" s="17"/>
      <c r="GFR52" s="17"/>
      <c r="GFS52" s="17"/>
      <c r="GFT52" s="17"/>
      <c r="GFU52" s="17"/>
      <c r="GFV52" s="17"/>
      <c r="GFW52" s="17"/>
      <c r="GFX52" s="17"/>
      <c r="GFY52" s="17"/>
      <c r="GFZ52" s="17"/>
      <c r="GGA52" s="17"/>
      <c r="GGB52" s="17"/>
      <c r="GGC52" s="17"/>
      <c r="GGD52" s="17"/>
      <c r="GGE52" s="17"/>
      <c r="GGF52" s="17"/>
      <c r="GGG52" s="17"/>
      <c r="GGH52" s="17"/>
      <c r="GGI52" s="17"/>
      <c r="GGJ52" s="17"/>
      <c r="GGK52" s="17"/>
      <c r="GGL52" s="17"/>
      <c r="GGM52" s="17"/>
      <c r="GGN52" s="17"/>
      <c r="GGO52" s="17"/>
      <c r="GGP52" s="17"/>
      <c r="GGQ52" s="17"/>
      <c r="GGR52" s="17"/>
      <c r="GGS52" s="17"/>
      <c r="GGT52" s="17"/>
      <c r="GGU52" s="17"/>
      <c r="GGV52" s="17"/>
      <c r="GGW52" s="17"/>
      <c r="GGX52" s="17"/>
      <c r="GGY52" s="17"/>
      <c r="GGZ52" s="17"/>
      <c r="GHA52" s="17"/>
      <c r="GHB52" s="17"/>
      <c r="GHC52" s="17"/>
      <c r="GHD52" s="17"/>
      <c r="GHE52" s="17"/>
      <c r="GHF52" s="17"/>
      <c r="GHG52" s="17"/>
      <c r="GHH52" s="17"/>
      <c r="GHI52" s="17"/>
      <c r="GHJ52" s="17"/>
      <c r="GHK52" s="17"/>
      <c r="GHL52" s="17"/>
      <c r="GHM52" s="17"/>
      <c r="GHN52" s="17"/>
      <c r="GHO52" s="17"/>
      <c r="GHP52" s="17"/>
      <c r="GHQ52" s="17"/>
      <c r="GHR52" s="17"/>
      <c r="GHS52" s="17"/>
      <c r="GHT52" s="17"/>
      <c r="GHU52" s="17"/>
      <c r="GHV52" s="17"/>
      <c r="GHW52" s="17"/>
      <c r="GHX52" s="17"/>
      <c r="GHY52" s="17"/>
      <c r="GHZ52" s="17"/>
      <c r="GIA52" s="17"/>
      <c r="GIB52" s="17"/>
      <c r="GIC52" s="17"/>
      <c r="GID52" s="17"/>
      <c r="GIE52" s="17"/>
      <c r="GIF52" s="17"/>
      <c r="GIG52" s="17"/>
      <c r="GIH52" s="17"/>
      <c r="GII52" s="17"/>
      <c r="GIJ52" s="17"/>
      <c r="GIK52" s="17"/>
      <c r="GIL52" s="17"/>
      <c r="GIM52" s="17"/>
      <c r="GIN52" s="17"/>
      <c r="GIO52" s="17"/>
      <c r="GIP52" s="17"/>
      <c r="GIQ52" s="17"/>
      <c r="GIR52" s="17"/>
      <c r="GIS52" s="17"/>
      <c r="GIT52" s="17"/>
      <c r="GIU52" s="17"/>
      <c r="GIV52" s="17"/>
      <c r="GIW52" s="17"/>
      <c r="GIX52" s="17"/>
      <c r="GIY52" s="17"/>
      <c r="GIZ52" s="17"/>
      <c r="GJA52" s="17"/>
      <c r="GJB52" s="17"/>
      <c r="GJC52" s="17"/>
      <c r="GJD52" s="17"/>
      <c r="GJE52" s="17"/>
      <c r="GJF52" s="17"/>
      <c r="GJG52" s="17"/>
      <c r="GJH52" s="17"/>
      <c r="GJI52" s="17"/>
      <c r="GJJ52" s="17"/>
      <c r="GJK52" s="17"/>
      <c r="GJL52" s="17"/>
      <c r="GJM52" s="17"/>
      <c r="GJN52" s="17"/>
      <c r="GJO52" s="17"/>
      <c r="GJP52" s="17"/>
      <c r="GJQ52" s="17"/>
      <c r="GJR52" s="17"/>
      <c r="GJS52" s="17"/>
      <c r="GJT52" s="17"/>
      <c r="GJU52" s="17"/>
      <c r="GJV52" s="17"/>
      <c r="GJW52" s="17"/>
      <c r="GJX52" s="17"/>
      <c r="GJY52" s="17"/>
      <c r="GJZ52" s="17"/>
      <c r="GKA52" s="17"/>
      <c r="GKB52" s="17"/>
      <c r="GKC52" s="17"/>
      <c r="GKD52" s="17"/>
      <c r="GKE52" s="17"/>
      <c r="GKF52" s="17"/>
      <c r="GKG52" s="17"/>
      <c r="GKH52" s="17"/>
      <c r="GKI52" s="17"/>
      <c r="GKJ52" s="17"/>
      <c r="GKK52" s="17"/>
      <c r="GKL52" s="17"/>
      <c r="GKM52" s="17"/>
      <c r="GKN52" s="17"/>
      <c r="GKO52" s="17"/>
      <c r="GKP52" s="17"/>
      <c r="GKQ52" s="17"/>
      <c r="GKR52" s="17"/>
      <c r="GKS52" s="17"/>
      <c r="GKT52" s="17"/>
      <c r="GKU52" s="17"/>
      <c r="GKV52" s="17"/>
      <c r="GKW52" s="17"/>
      <c r="GKX52" s="17"/>
      <c r="GKY52" s="17"/>
      <c r="GKZ52" s="17"/>
      <c r="GLA52" s="17"/>
      <c r="GLB52" s="17"/>
      <c r="GLC52" s="17"/>
      <c r="GLD52" s="17"/>
      <c r="GLE52" s="17"/>
      <c r="GLF52" s="17"/>
      <c r="GLG52" s="17"/>
      <c r="GLH52" s="17"/>
      <c r="GLI52" s="17"/>
      <c r="GLJ52" s="17"/>
      <c r="GLK52" s="17"/>
      <c r="GLL52" s="17"/>
      <c r="GLM52" s="17"/>
      <c r="GLN52" s="17"/>
      <c r="GLO52" s="17"/>
      <c r="GLP52" s="17"/>
      <c r="GLQ52" s="17"/>
      <c r="GLR52" s="17"/>
      <c r="GLS52" s="17"/>
      <c r="GLT52" s="17"/>
      <c r="GLU52" s="17"/>
      <c r="GLV52" s="17"/>
      <c r="GLW52" s="17"/>
      <c r="GLX52" s="17"/>
      <c r="GLY52" s="17"/>
      <c r="GLZ52" s="17"/>
      <c r="GMA52" s="17"/>
      <c r="GMB52" s="17"/>
      <c r="GMC52" s="17"/>
      <c r="GMD52" s="17"/>
      <c r="GME52" s="17"/>
      <c r="GMF52" s="17"/>
      <c r="GMG52" s="17"/>
      <c r="GMH52" s="17"/>
      <c r="GMI52" s="17"/>
      <c r="GMJ52" s="17"/>
      <c r="GMK52" s="17"/>
      <c r="GML52" s="17"/>
      <c r="GMM52" s="17"/>
      <c r="GMN52" s="17"/>
      <c r="GMO52" s="17"/>
      <c r="GMP52" s="17"/>
      <c r="GMQ52" s="17"/>
      <c r="GMR52" s="17"/>
      <c r="GMS52" s="17"/>
      <c r="GMT52" s="17"/>
      <c r="GMU52" s="17"/>
      <c r="GMV52" s="17"/>
      <c r="GMW52" s="17"/>
      <c r="GMX52" s="17"/>
      <c r="GMY52" s="17"/>
      <c r="GMZ52" s="17"/>
      <c r="GNA52" s="17"/>
      <c r="GNB52" s="17"/>
      <c r="GNC52" s="17"/>
      <c r="GND52" s="17"/>
      <c r="GNE52" s="17"/>
      <c r="GNF52" s="17"/>
      <c r="GNG52" s="17"/>
      <c r="GNH52" s="17"/>
      <c r="GNI52" s="17"/>
      <c r="GNJ52" s="17"/>
      <c r="GNK52" s="17"/>
      <c r="GNL52" s="17"/>
      <c r="GNM52" s="17"/>
      <c r="GNN52" s="17"/>
      <c r="GNO52" s="17"/>
      <c r="GNP52" s="17"/>
      <c r="GNQ52" s="17"/>
      <c r="GNR52" s="17"/>
      <c r="GNS52" s="17"/>
      <c r="GNT52" s="17"/>
      <c r="GNU52" s="17"/>
      <c r="GNV52" s="17"/>
      <c r="GNW52" s="17"/>
      <c r="GNX52" s="17"/>
      <c r="GNY52" s="17"/>
      <c r="GNZ52" s="17"/>
      <c r="GOA52" s="17"/>
      <c r="GOB52" s="17"/>
      <c r="GOC52" s="17"/>
      <c r="GOD52" s="17"/>
      <c r="GOE52" s="17"/>
      <c r="GOF52" s="17"/>
      <c r="GOG52" s="17"/>
      <c r="GOH52" s="17"/>
      <c r="GOI52" s="17"/>
      <c r="GOJ52" s="17"/>
      <c r="GOK52" s="17"/>
      <c r="GOL52" s="17"/>
      <c r="GOM52" s="17"/>
      <c r="GON52" s="17"/>
      <c r="GOO52" s="17"/>
      <c r="GOP52" s="17"/>
      <c r="GOQ52" s="17"/>
      <c r="GOR52" s="17"/>
      <c r="GOS52" s="17"/>
      <c r="GOT52" s="17"/>
      <c r="GOU52" s="17"/>
      <c r="GOV52" s="17"/>
      <c r="GOW52" s="17"/>
      <c r="GOX52" s="17"/>
      <c r="GOY52" s="17"/>
      <c r="GOZ52" s="17"/>
      <c r="GPA52" s="17"/>
      <c r="GPB52" s="17"/>
      <c r="GPC52" s="17"/>
      <c r="GPD52" s="17"/>
      <c r="GPE52" s="17"/>
      <c r="GPF52" s="17"/>
      <c r="GPG52" s="17"/>
      <c r="GPH52" s="17"/>
      <c r="GPI52" s="17"/>
      <c r="GPJ52" s="17"/>
      <c r="GPK52" s="17"/>
      <c r="GPL52" s="17"/>
      <c r="GPM52" s="17"/>
      <c r="GPN52" s="17"/>
      <c r="GPO52" s="17"/>
      <c r="GPP52" s="17"/>
      <c r="GPQ52" s="17"/>
      <c r="GPR52" s="17"/>
      <c r="GPS52" s="17"/>
      <c r="GPT52" s="17"/>
      <c r="GPU52" s="17"/>
      <c r="GPV52" s="17"/>
      <c r="GPW52" s="17"/>
      <c r="GPX52" s="17"/>
      <c r="GPY52" s="17"/>
      <c r="GPZ52" s="17"/>
      <c r="GQA52" s="17"/>
      <c r="GQB52" s="17"/>
      <c r="GQC52" s="17"/>
      <c r="GQD52" s="17"/>
      <c r="GQE52" s="17"/>
      <c r="GQF52" s="17"/>
      <c r="GQG52" s="17"/>
      <c r="GQH52" s="17"/>
      <c r="GQI52" s="17"/>
      <c r="GQJ52" s="17"/>
      <c r="GQK52" s="17"/>
      <c r="GQL52" s="17"/>
      <c r="GQM52" s="17"/>
      <c r="GQN52" s="17"/>
      <c r="GQO52" s="17"/>
      <c r="GQP52" s="17"/>
      <c r="GQQ52" s="17"/>
      <c r="GQR52" s="17"/>
      <c r="GQS52" s="17"/>
      <c r="GQT52" s="17"/>
      <c r="GQU52" s="17"/>
      <c r="GQV52" s="17"/>
      <c r="GQW52" s="17"/>
      <c r="GQX52" s="17"/>
      <c r="GQY52" s="17"/>
      <c r="GQZ52" s="17"/>
      <c r="GRA52" s="17"/>
      <c r="GRB52" s="17"/>
      <c r="GRC52" s="17"/>
      <c r="GRD52" s="17"/>
      <c r="GRE52" s="17"/>
      <c r="GRF52" s="17"/>
      <c r="GRG52" s="17"/>
      <c r="GRH52" s="17"/>
      <c r="GRI52" s="17"/>
      <c r="GRJ52" s="17"/>
      <c r="GRK52" s="17"/>
      <c r="GRL52" s="17"/>
      <c r="GRM52" s="17"/>
      <c r="GRN52" s="17"/>
      <c r="GRO52" s="17"/>
      <c r="GRP52" s="17"/>
      <c r="GRQ52" s="17"/>
      <c r="GRR52" s="17"/>
      <c r="GRS52" s="17"/>
      <c r="GRT52" s="17"/>
      <c r="GRU52" s="17"/>
      <c r="GRV52" s="17"/>
      <c r="GRW52" s="17"/>
      <c r="GRX52" s="17"/>
      <c r="GRY52" s="17"/>
      <c r="GRZ52" s="17"/>
      <c r="GSA52" s="17"/>
      <c r="GSB52" s="17"/>
      <c r="GSC52" s="17"/>
      <c r="GSD52" s="17"/>
      <c r="GSE52" s="17"/>
      <c r="GSF52" s="17"/>
      <c r="GSG52" s="17"/>
      <c r="GSH52" s="17"/>
      <c r="GSI52" s="17"/>
      <c r="GSJ52" s="17"/>
      <c r="GSK52" s="17"/>
      <c r="GSL52" s="17"/>
      <c r="GSM52" s="17"/>
      <c r="GSN52" s="17"/>
      <c r="GSO52" s="17"/>
      <c r="GSP52" s="17"/>
      <c r="GSQ52" s="17"/>
      <c r="GSR52" s="17"/>
      <c r="GSS52" s="17"/>
      <c r="GST52" s="17"/>
      <c r="GSU52" s="17"/>
      <c r="GSV52" s="17"/>
      <c r="GSW52" s="17"/>
      <c r="GSX52" s="17"/>
      <c r="GSY52" s="17"/>
      <c r="GSZ52" s="17"/>
      <c r="GTA52" s="17"/>
      <c r="GTB52" s="17"/>
      <c r="GTC52" s="17"/>
      <c r="GTD52" s="17"/>
      <c r="GTE52" s="17"/>
      <c r="GTF52" s="17"/>
      <c r="GTG52" s="17"/>
      <c r="GTH52" s="17"/>
      <c r="GTI52" s="17"/>
      <c r="GTJ52" s="17"/>
      <c r="GTK52" s="17"/>
      <c r="GTL52" s="17"/>
      <c r="GTM52" s="17"/>
      <c r="GTN52" s="17"/>
      <c r="GTO52" s="17"/>
      <c r="GTP52" s="17"/>
      <c r="GTQ52" s="17"/>
      <c r="GTR52" s="17"/>
      <c r="GTS52" s="17"/>
      <c r="GTT52" s="17"/>
      <c r="GTU52" s="17"/>
      <c r="GTV52" s="17"/>
      <c r="GTW52" s="17"/>
      <c r="GTX52" s="17"/>
      <c r="GTY52" s="17"/>
      <c r="GTZ52" s="17"/>
      <c r="GUA52" s="17"/>
      <c r="GUB52" s="17"/>
      <c r="GUC52" s="17"/>
      <c r="GUD52" s="17"/>
      <c r="GUE52" s="17"/>
      <c r="GUF52" s="17"/>
      <c r="GUG52" s="17"/>
      <c r="GUH52" s="17"/>
      <c r="GUI52" s="17"/>
      <c r="GUJ52" s="17"/>
      <c r="GUK52" s="17"/>
      <c r="GUL52" s="17"/>
      <c r="GUM52" s="17"/>
      <c r="GUN52" s="17"/>
      <c r="GUO52" s="17"/>
      <c r="GUP52" s="17"/>
      <c r="GUQ52" s="17"/>
      <c r="GUR52" s="17"/>
      <c r="GUS52" s="17"/>
      <c r="GUT52" s="17"/>
      <c r="GUU52" s="17"/>
      <c r="GUV52" s="17"/>
      <c r="GUW52" s="17"/>
      <c r="GUX52" s="17"/>
      <c r="GUY52" s="17"/>
      <c r="GUZ52" s="17"/>
      <c r="GVA52" s="17"/>
      <c r="GVB52" s="17"/>
      <c r="GVC52" s="17"/>
      <c r="GVD52" s="17"/>
      <c r="GVE52" s="17"/>
      <c r="GVF52" s="17"/>
      <c r="GVG52" s="17"/>
      <c r="GVH52" s="17"/>
      <c r="GVI52" s="17"/>
      <c r="GVJ52" s="17"/>
      <c r="GVK52" s="17"/>
      <c r="GVL52" s="17"/>
      <c r="GVM52" s="17"/>
      <c r="GVN52" s="17"/>
      <c r="GVO52" s="17"/>
      <c r="GVP52" s="17"/>
      <c r="GVQ52" s="17"/>
      <c r="GVR52" s="17"/>
      <c r="GVS52" s="17"/>
      <c r="GVT52" s="17"/>
      <c r="GVU52" s="17"/>
      <c r="GVV52" s="17"/>
      <c r="GVW52" s="17"/>
      <c r="GVX52" s="17"/>
      <c r="GVY52" s="17"/>
      <c r="GVZ52" s="17"/>
      <c r="GWA52" s="17"/>
      <c r="GWB52" s="17"/>
      <c r="GWC52" s="17"/>
      <c r="GWD52" s="17"/>
      <c r="GWE52" s="17"/>
      <c r="GWF52" s="17"/>
      <c r="GWG52" s="17"/>
      <c r="GWH52" s="17"/>
      <c r="GWI52" s="17"/>
      <c r="GWJ52" s="17"/>
      <c r="GWK52" s="17"/>
      <c r="GWL52" s="17"/>
      <c r="GWM52" s="17"/>
      <c r="GWN52" s="17"/>
      <c r="GWO52" s="17"/>
      <c r="GWP52" s="17"/>
      <c r="GWQ52" s="17"/>
      <c r="GWR52" s="17"/>
      <c r="GWS52" s="17"/>
      <c r="GWT52" s="17"/>
      <c r="GWU52" s="17"/>
      <c r="GWV52" s="17"/>
      <c r="GWW52" s="17"/>
      <c r="GWX52" s="17"/>
      <c r="GWY52" s="17"/>
      <c r="GWZ52" s="17"/>
      <c r="GXA52" s="17"/>
      <c r="GXB52" s="17"/>
      <c r="GXC52" s="17"/>
      <c r="GXD52" s="17"/>
      <c r="GXE52" s="17"/>
      <c r="GXF52" s="17"/>
      <c r="GXG52" s="17"/>
      <c r="GXH52" s="17"/>
      <c r="GXI52" s="17"/>
      <c r="GXJ52" s="17"/>
      <c r="GXK52" s="17"/>
      <c r="GXL52" s="17"/>
      <c r="GXM52" s="17"/>
      <c r="GXN52" s="17"/>
      <c r="GXO52" s="17"/>
      <c r="GXP52" s="17"/>
      <c r="GXQ52" s="17"/>
      <c r="GXR52" s="17"/>
      <c r="GXS52" s="17"/>
      <c r="GXT52" s="17"/>
      <c r="GXU52" s="17"/>
      <c r="GXV52" s="17"/>
      <c r="GXW52" s="17"/>
      <c r="GXX52" s="17"/>
      <c r="GXY52" s="17"/>
      <c r="GXZ52" s="17"/>
      <c r="GYA52" s="17"/>
      <c r="GYB52" s="17"/>
      <c r="GYC52" s="17"/>
      <c r="GYD52" s="17"/>
      <c r="GYE52" s="17"/>
      <c r="GYF52" s="17"/>
      <c r="GYG52" s="17"/>
      <c r="GYH52" s="17"/>
      <c r="GYI52" s="17"/>
      <c r="GYJ52" s="17"/>
      <c r="GYK52" s="17"/>
      <c r="GYL52" s="17"/>
      <c r="GYM52" s="17"/>
      <c r="GYN52" s="17"/>
      <c r="GYO52" s="17"/>
      <c r="GYP52" s="17"/>
      <c r="GYQ52" s="17"/>
      <c r="GYR52" s="17"/>
      <c r="GYS52" s="17"/>
      <c r="GYT52" s="17"/>
      <c r="GYU52" s="17"/>
      <c r="GYV52" s="17"/>
      <c r="GYW52" s="17"/>
      <c r="GYX52" s="17"/>
      <c r="GYY52" s="17"/>
      <c r="GYZ52" s="17"/>
      <c r="GZA52" s="17"/>
      <c r="GZB52" s="17"/>
      <c r="GZC52" s="17"/>
      <c r="GZD52" s="17"/>
      <c r="GZE52" s="17"/>
      <c r="GZF52" s="17"/>
      <c r="GZG52" s="17"/>
      <c r="GZH52" s="17"/>
      <c r="GZI52" s="17"/>
      <c r="GZJ52" s="17"/>
      <c r="GZK52" s="17"/>
      <c r="GZL52" s="17"/>
      <c r="GZM52" s="17"/>
      <c r="GZN52" s="17"/>
      <c r="GZO52" s="17"/>
      <c r="GZP52" s="17"/>
      <c r="GZQ52" s="17"/>
      <c r="GZR52" s="17"/>
      <c r="GZS52" s="17"/>
      <c r="GZT52" s="17"/>
      <c r="GZU52" s="17"/>
      <c r="GZV52" s="17"/>
      <c r="GZW52" s="17"/>
      <c r="GZX52" s="17"/>
      <c r="GZY52" s="17"/>
      <c r="GZZ52" s="17"/>
      <c r="HAA52" s="17"/>
      <c r="HAB52" s="17"/>
      <c r="HAC52" s="17"/>
      <c r="HAD52" s="17"/>
      <c r="HAE52" s="17"/>
      <c r="HAF52" s="17"/>
      <c r="HAG52" s="17"/>
      <c r="HAH52" s="17"/>
      <c r="HAI52" s="17"/>
      <c r="HAJ52" s="17"/>
      <c r="HAK52" s="17"/>
      <c r="HAL52" s="17"/>
      <c r="HAM52" s="17"/>
      <c r="HAN52" s="17"/>
      <c r="HAO52" s="17"/>
      <c r="HAP52" s="17"/>
      <c r="HAQ52" s="17"/>
      <c r="HAR52" s="17"/>
      <c r="HAS52" s="17"/>
      <c r="HAT52" s="17"/>
      <c r="HAU52" s="17"/>
      <c r="HAV52" s="17"/>
      <c r="HAW52" s="17"/>
      <c r="HAX52" s="17"/>
      <c r="HAY52" s="17"/>
      <c r="HAZ52" s="17"/>
      <c r="HBA52" s="17"/>
      <c r="HBB52" s="17"/>
      <c r="HBC52" s="17"/>
      <c r="HBD52" s="17"/>
      <c r="HBE52" s="17"/>
      <c r="HBF52" s="17"/>
      <c r="HBG52" s="17"/>
      <c r="HBH52" s="17"/>
      <c r="HBI52" s="17"/>
      <c r="HBJ52" s="17"/>
      <c r="HBK52" s="17"/>
      <c r="HBL52" s="17"/>
      <c r="HBM52" s="17"/>
      <c r="HBN52" s="17"/>
      <c r="HBO52" s="17"/>
      <c r="HBP52" s="17"/>
      <c r="HBQ52" s="17"/>
      <c r="HBR52" s="17"/>
      <c r="HBS52" s="17"/>
      <c r="HBT52" s="17"/>
      <c r="HBU52" s="17"/>
      <c r="HBV52" s="17"/>
      <c r="HBW52" s="17"/>
      <c r="HBX52" s="17"/>
      <c r="HBY52" s="17"/>
      <c r="HBZ52" s="17"/>
      <c r="HCA52" s="17"/>
      <c r="HCB52" s="17"/>
      <c r="HCC52" s="17"/>
      <c r="HCD52" s="17"/>
      <c r="HCE52" s="17"/>
      <c r="HCF52" s="17"/>
      <c r="HCG52" s="17"/>
      <c r="HCH52" s="17"/>
      <c r="HCI52" s="17"/>
      <c r="HCJ52" s="17"/>
      <c r="HCK52" s="17"/>
      <c r="HCL52" s="17"/>
      <c r="HCM52" s="17"/>
      <c r="HCN52" s="17"/>
      <c r="HCO52" s="17"/>
      <c r="HCP52" s="17"/>
      <c r="HCQ52" s="17"/>
      <c r="HCR52" s="17"/>
      <c r="HCS52" s="17"/>
      <c r="HCT52" s="17"/>
      <c r="HCU52" s="17"/>
      <c r="HCV52" s="17"/>
      <c r="HCW52" s="17"/>
      <c r="HCX52" s="17"/>
      <c r="HCY52" s="17"/>
      <c r="HCZ52" s="17"/>
      <c r="HDA52" s="17"/>
      <c r="HDB52" s="17"/>
      <c r="HDC52" s="17"/>
      <c r="HDD52" s="17"/>
      <c r="HDE52" s="17"/>
      <c r="HDF52" s="17"/>
      <c r="HDG52" s="17"/>
      <c r="HDH52" s="17"/>
      <c r="HDI52" s="17"/>
      <c r="HDJ52" s="17"/>
      <c r="HDK52" s="17"/>
      <c r="HDL52" s="17"/>
      <c r="HDM52" s="17"/>
      <c r="HDN52" s="17"/>
      <c r="HDO52" s="17"/>
      <c r="HDP52" s="17"/>
      <c r="HDQ52" s="17"/>
      <c r="HDR52" s="17"/>
      <c r="HDS52" s="17"/>
      <c r="HDT52" s="17"/>
      <c r="HDU52" s="17"/>
      <c r="HDV52" s="17"/>
      <c r="HDW52" s="17"/>
      <c r="HDX52" s="17"/>
      <c r="HDY52" s="17"/>
      <c r="HDZ52" s="17"/>
      <c r="HEA52" s="17"/>
      <c r="HEB52" s="17"/>
      <c r="HEC52" s="17"/>
      <c r="HED52" s="17"/>
      <c r="HEE52" s="17"/>
      <c r="HEF52" s="17"/>
      <c r="HEG52" s="17"/>
      <c r="HEH52" s="17"/>
      <c r="HEI52" s="17"/>
      <c r="HEJ52" s="17"/>
      <c r="HEK52" s="17"/>
      <c r="HEL52" s="17"/>
      <c r="HEM52" s="17"/>
      <c r="HEN52" s="17"/>
      <c r="HEO52" s="17"/>
      <c r="HEP52" s="17"/>
      <c r="HEQ52" s="17"/>
      <c r="HER52" s="17"/>
      <c r="HES52" s="17"/>
      <c r="HET52" s="17"/>
      <c r="HEU52" s="17"/>
      <c r="HEV52" s="17"/>
      <c r="HEW52" s="17"/>
      <c r="HEX52" s="17"/>
      <c r="HEY52" s="17"/>
      <c r="HEZ52" s="17"/>
      <c r="HFA52" s="17"/>
      <c r="HFB52" s="17"/>
      <c r="HFC52" s="17"/>
      <c r="HFD52" s="17"/>
      <c r="HFE52" s="17"/>
      <c r="HFF52" s="17"/>
      <c r="HFG52" s="17"/>
      <c r="HFH52" s="17"/>
      <c r="HFI52" s="17"/>
      <c r="HFJ52" s="17"/>
      <c r="HFK52" s="17"/>
      <c r="HFL52" s="17"/>
      <c r="HFM52" s="17"/>
      <c r="HFN52" s="17"/>
      <c r="HFO52" s="17"/>
      <c r="HFP52" s="17"/>
      <c r="HFQ52" s="17"/>
      <c r="HFR52" s="17"/>
      <c r="HFS52" s="17"/>
      <c r="HFT52" s="17"/>
      <c r="HFU52" s="17"/>
      <c r="HFV52" s="17"/>
      <c r="HFW52" s="17"/>
      <c r="HFX52" s="17"/>
      <c r="HFY52" s="17"/>
      <c r="HFZ52" s="17"/>
      <c r="HGA52" s="17"/>
      <c r="HGB52" s="17"/>
      <c r="HGC52" s="17"/>
      <c r="HGD52" s="17"/>
      <c r="HGE52" s="17"/>
      <c r="HGF52" s="17"/>
      <c r="HGG52" s="17"/>
      <c r="HGH52" s="17"/>
      <c r="HGI52" s="17"/>
      <c r="HGJ52" s="17"/>
      <c r="HGK52" s="17"/>
      <c r="HGL52" s="17"/>
      <c r="HGM52" s="17"/>
      <c r="HGN52" s="17"/>
      <c r="HGO52" s="17"/>
      <c r="HGP52" s="17"/>
      <c r="HGQ52" s="17"/>
      <c r="HGR52" s="17"/>
      <c r="HGS52" s="17"/>
      <c r="HGT52" s="17"/>
      <c r="HGU52" s="17"/>
      <c r="HGV52" s="17"/>
      <c r="HGW52" s="17"/>
      <c r="HGX52" s="17"/>
      <c r="HGY52" s="17"/>
      <c r="HGZ52" s="17"/>
      <c r="HHA52" s="17"/>
      <c r="HHB52" s="17"/>
      <c r="HHC52" s="17"/>
      <c r="HHD52" s="17"/>
      <c r="HHE52" s="17"/>
      <c r="HHF52" s="17"/>
      <c r="HHG52" s="17"/>
      <c r="HHH52" s="17"/>
      <c r="HHI52" s="17"/>
      <c r="HHJ52" s="17"/>
      <c r="HHK52" s="17"/>
      <c r="HHL52" s="17"/>
      <c r="HHM52" s="17"/>
      <c r="HHN52" s="17"/>
      <c r="HHO52" s="17"/>
      <c r="HHP52" s="17"/>
      <c r="HHQ52" s="17"/>
      <c r="HHR52" s="17"/>
      <c r="HHS52" s="17"/>
      <c r="HHT52" s="17"/>
      <c r="HHU52" s="17"/>
      <c r="HHV52" s="17"/>
      <c r="HHW52" s="17"/>
      <c r="HHX52" s="17"/>
      <c r="HHY52" s="17"/>
      <c r="HHZ52" s="17"/>
      <c r="HIA52" s="17"/>
      <c r="HIB52" s="17"/>
      <c r="HIC52" s="17"/>
      <c r="HID52" s="17"/>
      <c r="HIE52" s="17"/>
      <c r="HIF52" s="17"/>
      <c r="HIG52" s="17"/>
      <c r="HIH52" s="17"/>
      <c r="HII52" s="17"/>
      <c r="HIJ52" s="17"/>
      <c r="HIK52" s="17"/>
      <c r="HIL52" s="17"/>
      <c r="HIM52" s="17"/>
      <c r="HIN52" s="17"/>
      <c r="HIO52" s="17"/>
      <c r="HIP52" s="17"/>
      <c r="HIQ52" s="17"/>
      <c r="HIR52" s="17"/>
      <c r="HIS52" s="17"/>
      <c r="HIT52" s="17"/>
      <c r="HIU52" s="17"/>
      <c r="HIV52" s="17"/>
      <c r="HIW52" s="17"/>
      <c r="HIX52" s="17"/>
      <c r="HIY52" s="17"/>
      <c r="HIZ52" s="17"/>
      <c r="HJA52" s="17"/>
      <c r="HJB52" s="17"/>
      <c r="HJC52" s="17"/>
      <c r="HJD52" s="17"/>
      <c r="HJE52" s="17"/>
      <c r="HJF52" s="17"/>
      <c r="HJG52" s="17"/>
      <c r="HJH52" s="17"/>
      <c r="HJI52" s="17"/>
      <c r="HJJ52" s="17"/>
      <c r="HJK52" s="17"/>
      <c r="HJL52" s="17"/>
      <c r="HJM52" s="17"/>
      <c r="HJN52" s="17"/>
      <c r="HJO52" s="17"/>
      <c r="HJP52" s="17"/>
      <c r="HJQ52" s="17"/>
      <c r="HJR52" s="17"/>
      <c r="HJS52" s="17"/>
      <c r="HJT52" s="17"/>
      <c r="HJU52" s="17"/>
      <c r="HJV52" s="17"/>
      <c r="HJW52" s="17"/>
      <c r="HJX52" s="17"/>
      <c r="HJY52" s="17"/>
      <c r="HJZ52" s="17"/>
      <c r="HKA52" s="17"/>
      <c r="HKB52" s="17"/>
      <c r="HKC52" s="17"/>
      <c r="HKD52" s="17"/>
      <c r="HKE52" s="17"/>
      <c r="HKF52" s="17"/>
      <c r="HKG52" s="17"/>
      <c r="HKH52" s="17"/>
      <c r="HKI52" s="17"/>
      <c r="HKJ52" s="17"/>
      <c r="HKK52" s="17"/>
      <c r="HKL52" s="17"/>
      <c r="HKM52" s="17"/>
      <c r="HKN52" s="17"/>
      <c r="HKO52" s="17"/>
      <c r="HKP52" s="17"/>
      <c r="HKQ52" s="17"/>
      <c r="HKR52" s="17"/>
      <c r="HKS52" s="17"/>
      <c r="HKT52" s="17"/>
      <c r="HKU52" s="17"/>
      <c r="HKV52" s="17"/>
      <c r="HKW52" s="17"/>
      <c r="HKX52" s="17"/>
      <c r="HKY52" s="17"/>
      <c r="HKZ52" s="17"/>
      <c r="HLA52" s="17"/>
      <c r="HLB52" s="17"/>
      <c r="HLC52" s="17"/>
      <c r="HLD52" s="17"/>
      <c r="HLE52" s="17"/>
      <c r="HLF52" s="17"/>
      <c r="HLG52" s="17"/>
      <c r="HLH52" s="17"/>
      <c r="HLI52" s="17"/>
      <c r="HLJ52" s="17"/>
      <c r="HLK52" s="17"/>
      <c r="HLL52" s="17"/>
      <c r="HLM52" s="17"/>
      <c r="HLN52" s="17"/>
      <c r="HLO52" s="17"/>
      <c r="HLP52" s="17"/>
      <c r="HLQ52" s="17"/>
      <c r="HLR52" s="17"/>
      <c r="HLS52" s="17"/>
      <c r="HLT52" s="17"/>
      <c r="HLU52" s="17"/>
      <c r="HLV52" s="17"/>
      <c r="HLW52" s="17"/>
      <c r="HLX52" s="17"/>
      <c r="HLY52" s="17"/>
      <c r="HLZ52" s="17"/>
      <c r="HMA52" s="17"/>
      <c r="HMB52" s="17"/>
      <c r="HMC52" s="17"/>
      <c r="HMD52" s="17"/>
      <c r="HME52" s="17"/>
      <c r="HMF52" s="17"/>
      <c r="HMG52" s="17"/>
      <c r="HMH52" s="17"/>
      <c r="HMI52" s="17"/>
      <c r="HMJ52" s="17"/>
      <c r="HMK52" s="17"/>
      <c r="HML52" s="17"/>
      <c r="HMM52" s="17"/>
      <c r="HMN52" s="17"/>
      <c r="HMO52" s="17"/>
      <c r="HMP52" s="17"/>
      <c r="HMQ52" s="17"/>
      <c r="HMR52" s="17"/>
      <c r="HMS52" s="17"/>
      <c r="HMT52" s="17"/>
      <c r="HMU52" s="17"/>
      <c r="HMV52" s="17"/>
      <c r="HMW52" s="17"/>
      <c r="HMX52" s="17"/>
      <c r="HMY52" s="17"/>
      <c r="HMZ52" s="17"/>
      <c r="HNA52" s="17"/>
      <c r="HNB52" s="17"/>
      <c r="HNC52" s="17"/>
      <c r="HND52" s="17"/>
      <c r="HNE52" s="17"/>
      <c r="HNF52" s="17"/>
      <c r="HNG52" s="17"/>
      <c r="HNH52" s="17"/>
      <c r="HNI52" s="17"/>
      <c r="HNJ52" s="17"/>
      <c r="HNK52" s="17"/>
      <c r="HNL52" s="17"/>
      <c r="HNM52" s="17"/>
      <c r="HNN52" s="17"/>
      <c r="HNO52" s="17"/>
      <c r="HNP52" s="17"/>
      <c r="HNQ52" s="17"/>
      <c r="HNR52" s="17"/>
      <c r="HNS52" s="17"/>
      <c r="HNT52" s="17"/>
      <c r="HNU52" s="17"/>
      <c r="HNV52" s="17"/>
      <c r="HNW52" s="17"/>
      <c r="HNX52" s="17"/>
      <c r="HNY52" s="17"/>
      <c r="HNZ52" s="17"/>
      <c r="HOA52" s="17"/>
      <c r="HOB52" s="17"/>
      <c r="HOC52" s="17"/>
      <c r="HOD52" s="17"/>
      <c r="HOE52" s="17"/>
      <c r="HOF52" s="17"/>
      <c r="HOG52" s="17"/>
      <c r="HOH52" s="17"/>
      <c r="HOI52" s="17"/>
      <c r="HOJ52" s="17"/>
      <c r="HOK52" s="17"/>
      <c r="HOL52" s="17"/>
      <c r="HOM52" s="17"/>
      <c r="HON52" s="17"/>
      <c r="HOO52" s="17"/>
      <c r="HOP52" s="17"/>
      <c r="HOQ52" s="17"/>
      <c r="HOR52" s="17"/>
      <c r="HOS52" s="17"/>
      <c r="HOT52" s="17"/>
      <c r="HOU52" s="17"/>
      <c r="HOV52" s="17"/>
      <c r="HOW52" s="17"/>
      <c r="HOX52" s="17"/>
      <c r="HOY52" s="17"/>
      <c r="HOZ52" s="17"/>
      <c r="HPA52" s="17"/>
      <c r="HPB52" s="17"/>
      <c r="HPC52" s="17"/>
      <c r="HPD52" s="17"/>
      <c r="HPE52" s="17"/>
      <c r="HPF52" s="17"/>
      <c r="HPG52" s="17"/>
      <c r="HPH52" s="17"/>
      <c r="HPI52" s="17"/>
      <c r="HPJ52" s="17"/>
      <c r="HPK52" s="17"/>
      <c r="HPL52" s="17"/>
      <c r="HPM52" s="17"/>
      <c r="HPN52" s="17"/>
      <c r="HPO52" s="17"/>
      <c r="HPP52" s="17"/>
      <c r="HPQ52" s="17"/>
      <c r="HPR52" s="17"/>
      <c r="HPS52" s="17"/>
      <c r="HPT52" s="17"/>
      <c r="HPU52" s="17"/>
      <c r="HPV52" s="17"/>
      <c r="HPW52" s="17"/>
      <c r="HPX52" s="17"/>
      <c r="HPY52" s="17"/>
      <c r="HPZ52" s="17"/>
      <c r="HQA52" s="17"/>
      <c r="HQB52" s="17"/>
      <c r="HQC52" s="17"/>
      <c r="HQD52" s="17"/>
      <c r="HQE52" s="17"/>
      <c r="HQF52" s="17"/>
      <c r="HQG52" s="17"/>
      <c r="HQH52" s="17"/>
      <c r="HQI52" s="17"/>
      <c r="HQJ52" s="17"/>
      <c r="HQK52" s="17"/>
      <c r="HQL52" s="17"/>
      <c r="HQM52" s="17"/>
      <c r="HQN52" s="17"/>
      <c r="HQO52" s="17"/>
      <c r="HQP52" s="17"/>
      <c r="HQQ52" s="17"/>
      <c r="HQR52" s="17"/>
      <c r="HQS52" s="17"/>
      <c r="HQT52" s="17"/>
      <c r="HQU52" s="17"/>
      <c r="HQV52" s="17"/>
      <c r="HQW52" s="17"/>
      <c r="HQX52" s="17"/>
      <c r="HQY52" s="17"/>
      <c r="HQZ52" s="17"/>
      <c r="HRA52" s="17"/>
      <c r="HRB52" s="17"/>
      <c r="HRC52" s="17"/>
      <c r="HRD52" s="17"/>
      <c r="HRE52" s="17"/>
      <c r="HRF52" s="17"/>
      <c r="HRG52" s="17"/>
      <c r="HRH52" s="17"/>
      <c r="HRI52" s="17"/>
      <c r="HRJ52" s="17"/>
      <c r="HRK52" s="17"/>
      <c r="HRL52" s="17"/>
      <c r="HRM52" s="17"/>
      <c r="HRN52" s="17"/>
      <c r="HRO52" s="17"/>
      <c r="HRP52" s="17"/>
      <c r="HRQ52" s="17"/>
      <c r="HRR52" s="17"/>
      <c r="HRS52" s="17"/>
      <c r="HRT52" s="17"/>
      <c r="HRU52" s="17"/>
      <c r="HRV52" s="17"/>
      <c r="HRW52" s="17"/>
      <c r="HRX52" s="17"/>
      <c r="HRY52" s="17"/>
      <c r="HRZ52" s="17"/>
      <c r="HSA52" s="17"/>
      <c r="HSB52" s="17"/>
      <c r="HSC52" s="17"/>
      <c r="HSD52" s="17"/>
      <c r="HSE52" s="17"/>
      <c r="HSF52" s="17"/>
      <c r="HSG52" s="17"/>
      <c r="HSH52" s="17"/>
      <c r="HSI52" s="17"/>
      <c r="HSJ52" s="17"/>
      <c r="HSK52" s="17"/>
      <c r="HSL52" s="17"/>
      <c r="HSM52" s="17"/>
      <c r="HSN52" s="17"/>
      <c r="HSO52" s="17"/>
      <c r="HSP52" s="17"/>
      <c r="HSQ52" s="17"/>
      <c r="HSR52" s="17"/>
      <c r="HSS52" s="17"/>
      <c r="HST52" s="17"/>
      <c r="HSU52" s="17"/>
      <c r="HSV52" s="17"/>
      <c r="HSW52" s="17"/>
      <c r="HSX52" s="17"/>
      <c r="HSY52" s="17"/>
      <c r="HSZ52" s="17"/>
      <c r="HTA52" s="17"/>
      <c r="HTB52" s="17"/>
      <c r="HTC52" s="17"/>
      <c r="HTD52" s="17"/>
      <c r="HTE52" s="17"/>
      <c r="HTF52" s="17"/>
      <c r="HTG52" s="17"/>
      <c r="HTH52" s="17"/>
      <c r="HTI52" s="17"/>
      <c r="HTJ52" s="17"/>
      <c r="HTK52" s="17"/>
      <c r="HTL52" s="17"/>
      <c r="HTM52" s="17"/>
      <c r="HTN52" s="17"/>
      <c r="HTO52" s="17"/>
      <c r="HTP52" s="17"/>
      <c r="HTQ52" s="17"/>
      <c r="HTR52" s="17"/>
      <c r="HTS52" s="17"/>
      <c r="HTT52" s="17"/>
      <c r="HTU52" s="17"/>
      <c r="HTV52" s="17"/>
      <c r="HTW52" s="17"/>
      <c r="HTX52" s="17"/>
      <c r="HTY52" s="17"/>
      <c r="HTZ52" s="17"/>
      <c r="HUA52" s="17"/>
      <c r="HUB52" s="17"/>
      <c r="HUC52" s="17"/>
      <c r="HUD52" s="17"/>
      <c r="HUE52" s="17"/>
      <c r="HUF52" s="17"/>
      <c r="HUG52" s="17"/>
      <c r="HUH52" s="17"/>
      <c r="HUI52" s="17"/>
      <c r="HUJ52" s="17"/>
      <c r="HUK52" s="17"/>
      <c r="HUL52" s="17"/>
      <c r="HUM52" s="17"/>
      <c r="HUN52" s="17"/>
      <c r="HUO52" s="17"/>
      <c r="HUP52" s="17"/>
      <c r="HUQ52" s="17"/>
      <c r="HUR52" s="17"/>
      <c r="HUS52" s="17"/>
      <c r="HUT52" s="17"/>
      <c r="HUU52" s="17"/>
      <c r="HUV52" s="17"/>
      <c r="HUW52" s="17"/>
      <c r="HUX52" s="17"/>
      <c r="HUY52" s="17"/>
      <c r="HUZ52" s="17"/>
      <c r="HVA52" s="17"/>
      <c r="HVB52" s="17"/>
      <c r="HVC52" s="17"/>
      <c r="HVD52" s="17"/>
      <c r="HVE52" s="17"/>
      <c r="HVF52" s="17"/>
      <c r="HVG52" s="17"/>
      <c r="HVH52" s="17"/>
      <c r="HVI52" s="17"/>
      <c r="HVJ52" s="17"/>
      <c r="HVK52" s="17"/>
      <c r="HVL52" s="17"/>
      <c r="HVM52" s="17"/>
      <c r="HVN52" s="17"/>
      <c r="HVO52" s="17"/>
      <c r="HVP52" s="17"/>
      <c r="HVQ52" s="17"/>
      <c r="HVR52" s="17"/>
      <c r="HVS52" s="17"/>
      <c r="HVT52" s="17"/>
      <c r="HVU52" s="17"/>
      <c r="HVV52" s="17"/>
      <c r="HVW52" s="17"/>
      <c r="HVX52" s="17"/>
      <c r="HVY52" s="17"/>
      <c r="HVZ52" s="17"/>
      <c r="HWA52" s="17"/>
      <c r="HWB52" s="17"/>
      <c r="HWC52" s="17"/>
      <c r="HWD52" s="17"/>
      <c r="HWE52" s="17"/>
      <c r="HWF52" s="17"/>
      <c r="HWG52" s="17"/>
      <c r="HWH52" s="17"/>
      <c r="HWI52" s="17"/>
      <c r="HWJ52" s="17"/>
      <c r="HWK52" s="17"/>
      <c r="HWL52" s="17"/>
      <c r="HWM52" s="17"/>
      <c r="HWN52" s="17"/>
      <c r="HWO52" s="17"/>
      <c r="HWP52" s="17"/>
      <c r="HWQ52" s="17"/>
      <c r="HWR52" s="17"/>
      <c r="HWS52" s="17"/>
      <c r="HWT52" s="17"/>
      <c r="HWU52" s="17"/>
      <c r="HWV52" s="17"/>
      <c r="HWW52" s="17"/>
      <c r="HWX52" s="17"/>
      <c r="HWY52" s="17"/>
      <c r="HWZ52" s="17"/>
      <c r="HXA52" s="17"/>
      <c r="HXB52" s="17"/>
      <c r="HXC52" s="17"/>
      <c r="HXD52" s="17"/>
      <c r="HXE52" s="17"/>
      <c r="HXF52" s="17"/>
      <c r="HXG52" s="17"/>
      <c r="HXH52" s="17"/>
      <c r="HXI52" s="17"/>
      <c r="HXJ52" s="17"/>
      <c r="HXK52" s="17"/>
      <c r="HXL52" s="17"/>
      <c r="HXM52" s="17"/>
      <c r="HXN52" s="17"/>
      <c r="HXO52" s="17"/>
      <c r="HXP52" s="17"/>
      <c r="HXQ52" s="17"/>
      <c r="HXR52" s="17"/>
      <c r="HXS52" s="17"/>
      <c r="HXT52" s="17"/>
      <c r="HXU52" s="17"/>
      <c r="HXV52" s="17"/>
      <c r="HXW52" s="17"/>
      <c r="HXX52" s="17"/>
      <c r="HXY52" s="17"/>
      <c r="HXZ52" s="17"/>
      <c r="HYA52" s="17"/>
      <c r="HYB52" s="17"/>
      <c r="HYC52" s="17"/>
      <c r="HYD52" s="17"/>
      <c r="HYE52" s="17"/>
      <c r="HYF52" s="17"/>
      <c r="HYG52" s="17"/>
      <c r="HYH52" s="17"/>
      <c r="HYI52" s="17"/>
      <c r="HYJ52" s="17"/>
      <c r="HYK52" s="17"/>
      <c r="HYL52" s="17"/>
      <c r="HYM52" s="17"/>
      <c r="HYN52" s="17"/>
      <c r="HYO52" s="17"/>
      <c r="HYP52" s="17"/>
      <c r="HYQ52" s="17"/>
      <c r="HYR52" s="17"/>
      <c r="HYS52" s="17"/>
      <c r="HYT52" s="17"/>
      <c r="HYU52" s="17"/>
      <c r="HYV52" s="17"/>
      <c r="HYW52" s="17"/>
      <c r="HYX52" s="17"/>
      <c r="HYY52" s="17"/>
      <c r="HYZ52" s="17"/>
      <c r="HZA52" s="17"/>
      <c r="HZB52" s="17"/>
      <c r="HZC52" s="17"/>
      <c r="HZD52" s="17"/>
      <c r="HZE52" s="17"/>
      <c r="HZF52" s="17"/>
      <c r="HZG52" s="17"/>
      <c r="HZH52" s="17"/>
      <c r="HZI52" s="17"/>
      <c r="HZJ52" s="17"/>
      <c r="HZK52" s="17"/>
      <c r="HZL52" s="17"/>
      <c r="HZM52" s="17"/>
      <c r="HZN52" s="17"/>
      <c r="HZO52" s="17"/>
      <c r="HZP52" s="17"/>
      <c r="HZQ52" s="17"/>
      <c r="HZR52" s="17"/>
      <c r="HZS52" s="17"/>
      <c r="HZT52" s="17"/>
      <c r="HZU52" s="17"/>
      <c r="HZV52" s="17"/>
      <c r="HZW52" s="17"/>
      <c r="HZX52" s="17"/>
      <c r="HZY52" s="17"/>
      <c r="HZZ52" s="17"/>
      <c r="IAA52" s="17"/>
      <c r="IAB52" s="17"/>
      <c r="IAC52" s="17"/>
      <c r="IAD52" s="17"/>
      <c r="IAE52" s="17"/>
      <c r="IAF52" s="17"/>
      <c r="IAG52" s="17"/>
      <c r="IAH52" s="17"/>
      <c r="IAI52" s="17"/>
      <c r="IAJ52" s="17"/>
      <c r="IAK52" s="17"/>
      <c r="IAL52" s="17"/>
      <c r="IAM52" s="17"/>
      <c r="IAN52" s="17"/>
      <c r="IAO52" s="17"/>
      <c r="IAP52" s="17"/>
      <c r="IAQ52" s="17"/>
      <c r="IAR52" s="17"/>
      <c r="IAS52" s="17"/>
      <c r="IAT52" s="17"/>
      <c r="IAU52" s="17"/>
      <c r="IAV52" s="17"/>
      <c r="IAW52" s="17"/>
      <c r="IAX52" s="17"/>
      <c r="IAY52" s="17"/>
      <c r="IAZ52" s="17"/>
      <c r="IBA52" s="17"/>
      <c r="IBB52" s="17"/>
      <c r="IBC52" s="17"/>
      <c r="IBD52" s="17"/>
      <c r="IBE52" s="17"/>
      <c r="IBF52" s="17"/>
      <c r="IBG52" s="17"/>
      <c r="IBH52" s="17"/>
      <c r="IBI52" s="17"/>
      <c r="IBJ52" s="17"/>
      <c r="IBK52" s="17"/>
      <c r="IBL52" s="17"/>
      <c r="IBM52" s="17"/>
      <c r="IBN52" s="17"/>
      <c r="IBO52" s="17"/>
      <c r="IBP52" s="17"/>
      <c r="IBQ52" s="17"/>
      <c r="IBR52" s="17"/>
      <c r="IBS52" s="17"/>
      <c r="IBT52" s="17"/>
      <c r="IBU52" s="17"/>
      <c r="IBV52" s="17"/>
      <c r="IBW52" s="17"/>
      <c r="IBX52" s="17"/>
      <c r="IBY52" s="17"/>
      <c r="IBZ52" s="17"/>
      <c r="ICA52" s="17"/>
      <c r="ICB52" s="17"/>
      <c r="ICC52" s="17"/>
      <c r="ICD52" s="17"/>
      <c r="ICE52" s="17"/>
      <c r="ICF52" s="17"/>
      <c r="ICG52" s="17"/>
      <c r="ICH52" s="17"/>
      <c r="ICI52" s="17"/>
      <c r="ICJ52" s="17"/>
      <c r="ICK52" s="17"/>
      <c r="ICL52" s="17"/>
      <c r="ICM52" s="17"/>
      <c r="ICN52" s="17"/>
      <c r="ICO52" s="17"/>
      <c r="ICP52" s="17"/>
      <c r="ICQ52" s="17"/>
      <c r="ICR52" s="17"/>
      <c r="ICS52" s="17"/>
      <c r="ICT52" s="17"/>
      <c r="ICU52" s="17"/>
      <c r="ICV52" s="17"/>
      <c r="ICW52" s="17"/>
      <c r="ICX52" s="17"/>
      <c r="ICY52" s="17"/>
      <c r="ICZ52" s="17"/>
      <c r="IDA52" s="17"/>
      <c r="IDB52" s="17"/>
      <c r="IDC52" s="17"/>
      <c r="IDD52" s="17"/>
      <c r="IDE52" s="17"/>
      <c r="IDF52" s="17"/>
      <c r="IDG52" s="17"/>
      <c r="IDH52" s="17"/>
      <c r="IDI52" s="17"/>
      <c r="IDJ52" s="17"/>
      <c r="IDK52" s="17"/>
      <c r="IDL52" s="17"/>
      <c r="IDM52" s="17"/>
      <c r="IDN52" s="17"/>
      <c r="IDO52" s="17"/>
      <c r="IDP52" s="17"/>
      <c r="IDQ52" s="17"/>
      <c r="IDR52" s="17"/>
      <c r="IDS52" s="17"/>
      <c r="IDT52" s="17"/>
      <c r="IDU52" s="17"/>
      <c r="IDV52" s="17"/>
      <c r="IDW52" s="17"/>
      <c r="IDX52" s="17"/>
      <c r="IDY52" s="17"/>
      <c r="IDZ52" s="17"/>
      <c r="IEA52" s="17"/>
      <c r="IEB52" s="17"/>
      <c r="IEC52" s="17"/>
      <c r="IED52" s="17"/>
      <c r="IEE52" s="17"/>
      <c r="IEF52" s="17"/>
      <c r="IEG52" s="17"/>
      <c r="IEH52" s="17"/>
      <c r="IEI52" s="17"/>
      <c r="IEJ52" s="17"/>
      <c r="IEK52" s="17"/>
      <c r="IEL52" s="17"/>
      <c r="IEM52" s="17"/>
      <c r="IEN52" s="17"/>
      <c r="IEO52" s="17"/>
      <c r="IEP52" s="17"/>
      <c r="IEQ52" s="17"/>
      <c r="IER52" s="17"/>
      <c r="IES52" s="17"/>
      <c r="IET52" s="17"/>
      <c r="IEU52" s="17"/>
      <c r="IEV52" s="17"/>
      <c r="IEW52" s="17"/>
      <c r="IEX52" s="17"/>
      <c r="IEY52" s="17"/>
      <c r="IEZ52" s="17"/>
      <c r="IFA52" s="17"/>
      <c r="IFB52" s="17"/>
      <c r="IFC52" s="17"/>
      <c r="IFD52" s="17"/>
      <c r="IFE52" s="17"/>
      <c r="IFF52" s="17"/>
      <c r="IFG52" s="17"/>
      <c r="IFH52" s="17"/>
      <c r="IFI52" s="17"/>
      <c r="IFJ52" s="17"/>
      <c r="IFK52" s="17"/>
      <c r="IFL52" s="17"/>
      <c r="IFM52" s="17"/>
      <c r="IFN52" s="17"/>
      <c r="IFO52" s="17"/>
      <c r="IFP52" s="17"/>
      <c r="IFQ52" s="17"/>
      <c r="IFR52" s="17"/>
      <c r="IFS52" s="17"/>
      <c r="IFT52" s="17"/>
      <c r="IFU52" s="17"/>
      <c r="IFV52" s="17"/>
      <c r="IFW52" s="17"/>
      <c r="IFX52" s="17"/>
      <c r="IFY52" s="17"/>
      <c r="IFZ52" s="17"/>
      <c r="IGA52" s="17"/>
      <c r="IGB52" s="17"/>
      <c r="IGC52" s="17"/>
      <c r="IGD52" s="17"/>
      <c r="IGE52" s="17"/>
      <c r="IGF52" s="17"/>
      <c r="IGG52" s="17"/>
      <c r="IGH52" s="17"/>
      <c r="IGI52" s="17"/>
      <c r="IGJ52" s="17"/>
      <c r="IGK52" s="17"/>
      <c r="IGL52" s="17"/>
      <c r="IGM52" s="17"/>
      <c r="IGN52" s="17"/>
      <c r="IGO52" s="17"/>
      <c r="IGP52" s="17"/>
      <c r="IGQ52" s="17"/>
      <c r="IGR52" s="17"/>
      <c r="IGS52" s="17"/>
      <c r="IGT52" s="17"/>
      <c r="IGU52" s="17"/>
      <c r="IGV52" s="17"/>
      <c r="IGW52" s="17"/>
      <c r="IGX52" s="17"/>
      <c r="IGY52" s="17"/>
      <c r="IGZ52" s="17"/>
      <c r="IHA52" s="17"/>
      <c r="IHB52" s="17"/>
      <c r="IHC52" s="17"/>
      <c r="IHD52" s="17"/>
      <c r="IHE52" s="17"/>
      <c r="IHF52" s="17"/>
      <c r="IHG52" s="17"/>
      <c r="IHH52" s="17"/>
      <c r="IHI52" s="17"/>
      <c r="IHJ52" s="17"/>
      <c r="IHK52" s="17"/>
      <c r="IHL52" s="17"/>
      <c r="IHM52" s="17"/>
      <c r="IHN52" s="17"/>
      <c r="IHO52" s="17"/>
      <c r="IHP52" s="17"/>
      <c r="IHQ52" s="17"/>
      <c r="IHR52" s="17"/>
      <c r="IHS52" s="17"/>
      <c r="IHT52" s="17"/>
      <c r="IHU52" s="17"/>
      <c r="IHV52" s="17"/>
      <c r="IHW52" s="17"/>
      <c r="IHX52" s="17"/>
      <c r="IHY52" s="17"/>
      <c r="IHZ52" s="17"/>
      <c r="IIA52" s="17"/>
      <c r="IIB52" s="17"/>
      <c r="IIC52" s="17"/>
      <c r="IID52" s="17"/>
      <c r="IIE52" s="17"/>
      <c r="IIF52" s="17"/>
      <c r="IIG52" s="17"/>
      <c r="IIH52" s="17"/>
      <c r="III52" s="17"/>
      <c r="IIJ52" s="17"/>
      <c r="IIK52" s="17"/>
      <c r="IIL52" s="17"/>
      <c r="IIM52" s="17"/>
      <c r="IIN52" s="17"/>
      <c r="IIO52" s="17"/>
      <c r="IIP52" s="17"/>
      <c r="IIQ52" s="17"/>
      <c r="IIR52" s="17"/>
      <c r="IIS52" s="17"/>
      <c r="IIT52" s="17"/>
      <c r="IIU52" s="17"/>
      <c r="IIV52" s="17"/>
      <c r="IIW52" s="17"/>
      <c r="IIX52" s="17"/>
      <c r="IIY52" s="17"/>
      <c r="IIZ52" s="17"/>
      <c r="IJA52" s="17"/>
      <c r="IJB52" s="17"/>
      <c r="IJC52" s="17"/>
      <c r="IJD52" s="17"/>
      <c r="IJE52" s="17"/>
      <c r="IJF52" s="17"/>
      <c r="IJG52" s="17"/>
      <c r="IJH52" s="17"/>
      <c r="IJI52" s="17"/>
      <c r="IJJ52" s="17"/>
      <c r="IJK52" s="17"/>
      <c r="IJL52" s="17"/>
      <c r="IJM52" s="17"/>
      <c r="IJN52" s="17"/>
      <c r="IJO52" s="17"/>
      <c r="IJP52" s="17"/>
      <c r="IJQ52" s="17"/>
      <c r="IJR52" s="17"/>
      <c r="IJS52" s="17"/>
      <c r="IJT52" s="17"/>
      <c r="IJU52" s="17"/>
      <c r="IJV52" s="17"/>
      <c r="IJW52" s="17"/>
      <c r="IJX52" s="17"/>
      <c r="IJY52" s="17"/>
      <c r="IJZ52" s="17"/>
      <c r="IKA52" s="17"/>
      <c r="IKB52" s="17"/>
      <c r="IKC52" s="17"/>
      <c r="IKD52" s="17"/>
      <c r="IKE52" s="17"/>
      <c r="IKF52" s="17"/>
      <c r="IKG52" s="17"/>
      <c r="IKH52" s="17"/>
      <c r="IKI52" s="17"/>
      <c r="IKJ52" s="17"/>
      <c r="IKK52" s="17"/>
      <c r="IKL52" s="17"/>
      <c r="IKM52" s="17"/>
      <c r="IKN52" s="17"/>
      <c r="IKO52" s="17"/>
      <c r="IKP52" s="17"/>
      <c r="IKQ52" s="17"/>
      <c r="IKR52" s="17"/>
      <c r="IKS52" s="17"/>
      <c r="IKT52" s="17"/>
      <c r="IKU52" s="17"/>
      <c r="IKV52" s="17"/>
      <c r="IKW52" s="17"/>
      <c r="IKX52" s="17"/>
      <c r="IKY52" s="17"/>
      <c r="IKZ52" s="17"/>
      <c r="ILA52" s="17"/>
      <c r="ILB52" s="17"/>
      <c r="ILC52" s="17"/>
      <c r="ILD52" s="17"/>
      <c r="ILE52" s="17"/>
      <c r="ILF52" s="17"/>
      <c r="ILG52" s="17"/>
      <c r="ILH52" s="17"/>
      <c r="ILI52" s="17"/>
      <c r="ILJ52" s="17"/>
      <c r="ILK52" s="17"/>
      <c r="ILL52" s="17"/>
      <c r="ILM52" s="17"/>
      <c r="ILN52" s="17"/>
      <c r="ILO52" s="17"/>
      <c r="ILP52" s="17"/>
      <c r="ILQ52" s="17"/>
      <c r="ILR52" s="17"/>
      <c r="ILS52" s="17"/>
      <c r="ILT52" s="17"/>
      <c r="ILU52" s="17"/>
      <c r="ILV52" s="17"/>
      <c r="ILW52" s="17"/>
      <c r="ILX52" s="17"/>
      <c r="ILY52" s="17"/>
      <c r="ILZ52" s="17"/>
      <c r="IMA52" s="17"/>
      <c r="IMB52" s="17"/>
      <c r="IMC52" s="17"/>
      <c r="IMD52" s="17"/>
      <c r="IME52" s="17"/>
      <c r="IMF52" s="17"/>
      <c r="IMG52" s="17"/>
      <c r="IMH52" s="17"/>
      <c r="IMI52" s="17"/>
      <c r="IMJ52" s="17"/>
      <c r="IMK52" s="17"/>
      <c r="IML52" s="17"/>
      <c r="IMM52" s="17"/>
      <c r="IMN52" s="17"/>
      <c r="IMO52" s="17"/>
      <c r="IMP52" s="17"/>
      <c r="IMQ52" s="17"/>
      <c r="IMR52" s="17"/>
      <c r="IMS52" s="17"/>
      <c r="IMT52" s="17"/>
      <c r="IMU52" s="17"/>
      <c r="IMV52" s="17"/>
      <c r="IMW52" s="17"/>
      <c r="IMX52" s="17"/>
      <c r="IMY52" s="17"/>
      <c r="IMZ52" s="17"/>
      <c r="INA52" s="17"/>
      <c r="INB52" s="17"/>
      <c r="INC52" s="17"/>
      <c r="IND52" s="17"/>
      <c r="INE52" s="17"/>
      <c r="INF52" s="17"/>
      <c r="ING52" s="17"/>
      <c r="INH52" s="17"/>
      <c r="INI52" s="17"/>
      <c r="INJ52" s="17"/>
      <c r="INK52" s="17"/>
      <c r="INL52" s="17"/>
      <c r="INM52" s="17"/>
      <c r="INN52" s="17"/>
      <c r="INO52" s="17"/>
      <c r="INP52" s="17"/>
      <c r="INQ52" s="17"/>
      <c r="INR52" s="17"/>
      <c r="INS52" s="17"/>
      <c r="INT52" s="17"/>
      <c r="INU52" s="17"/>
      <c r="INV52" s="17"/>
      <c r="INW52" s="17"/>
      <c r="INX52" s="17"/>
      <c r="INY52" s="17"/>
      <c r="INZ52" s="17"/>
      <c r="IOA52" s="17"/>
      <c r="IOB52" s="17"/>
      <c r="IOC52" s="17"/>
      <c r="IOD52" s="17"/>
      <c r="IOE52" s="17"/>
      <c r="IOF52" s="17"/>
      <c r="IOG52" s="17"/>
      <c r="IOH52" s="17"/>
      <c r="IOI52" s="17"/>
      <c r="IOJ52" s="17"/>
      <c r="IOK52" s="17"/>
      <c r="IOL52" s="17"/>
      <c r="IOM52" s="17"/>
      <c r="ION52" s="17"/>
      <c r="IOO52" s="17"/>
      <c r="IOP52" s="17"/>
      <c r="IOQ52" s="17"/>
      <c r="IOR52" s="17"/>
      <c r="IOS52" s="17"/>
      <c r="IOT52" s="17"/>
      <c r="IOU52" s="17"/>
      <c r="IOV52" s="17"/>
      <c r="IOW52" s="17"/>
      <c r="IOX52" s="17"/>
      <c r="IOY52" s="17"/>
      <c r="IOZ52" s="17"/>
      <c r="IPA52" s="17"/>
      <c r="IPB52" s="17"/>
      <c r="IPC52" s="17"/>
      <c r="IPD52" s="17"/>
      <c r="IPE52" s="17"/>
      <c r="IPF52" s="17"/>
      <c r="IPG52" s="17"/>
      <c r="IPH52" s="17"/>
      <c r="IPI52" s="17"/>
      <c r="IPJ52" s="17"/>
      <c r="IPK52" s="17"/>
      <c r="IPL52" s="17"/>
      <c r="IPM52" s="17"/>
      <c r="IPN52" s="17"/>
      <c r="IPO52" s="17"/>
      <c r="IPP52" s="17"/>
      <c r="IPQ52" s="17"/>
      <c r="IPR52" s="17"/>
      <c r="IPS52" s="17"/>
      <c r="IPT52" s="17"/>
      <c r="IPU52" s="17"/>
      <c r="IPV52" s="17"/>
      <c r="IPW52" s="17"/>
      <c r="IPX52" s="17"/>
      <c r="IPY52" s="17"/>
      <c r="IPZ52" s="17"/>
      <c r="IQA52" s="17"/>
      <c r="IQB52" s="17"/>
      <c r="IQC52" s="17"/>
      <c r="IQD52" s="17"/>
      <c r="IQE52" s="17"/>
      <c r="IQF52" s="17"/>
      <c r="IQG52" s="17"/>
      <c r="IQH52" s="17"/>
      <c r="IQI52" s="17"/>
      <c r="IQJ52" s="17"/>
      <c r="IQK52" s="17"/>
      <c r="IQL52" s="17"/>
      <c r="IQM52" s="17"/>
      <c r="IQN52" s="17"/>
      <c r="IQO52" s="17"/>
      <c r="IQP52" s="17"/>
      <c r="IQQ52" s="17"/>
      <c r="IQR52" s="17"/>
      <c r="IQS52" s="17"/>
      <c r="IQT52" s="17"/>
      <c r="IQU52" s="17"/>
      <c r="IQV52" s="17"/>
      <c r="IQW52" s="17"/>
      <c r="IQX52" s="17"/>
      <c r="IQY52" s="17"/>
      <c r="IQZ52" s="17"/>
      <c r="IRA52" s="17"/>
      <c r="IRB52" s="17"/>
      <c r="IRC52" s="17"/>
      <c r="IRD52" s="17"/>
      <c r="IRE52" s="17"/>
      <c r="IRF52" s="17"/>
      <c r="IRG52" s="17"/>
      <c r="IRH52" s="17"/>
      <c r="IRI52" s="17"/>
      <c r="IRJ52" s="17"/>
      <c r="IRK52" s="17"/>
      <c r="IRL52" s="17"/>
      <c r="IRM52" s="17"/>
      <c r="IRN52" s="17"/>
      <c r="IRO52" s="17"/>
      <c r="IRP52" s="17"/>
      <c r="IRQ52" s="17"/>
      <c r="IRR52" s="17"/>
      <c r="IRS52" s="17"/>
      <c r="IRT52" s="17"/>
      <c r="IRU52" s="17"/>
      <c r="IRV52" s="17"/>
      <c r="IRW52" s="17"/>
      <c r="IRX52" s="17"/>
      <c r="IRY52" s="17"/>
      <c r="IRZ52" s="17"/>
      <c r="ISA52" s="17"/>
      <c r="ISB52" s="17"/>
      <c r="ISC52" s="17"/>
      <c r="ISD52" s="17"/>
      <c r="ISE52" s="17"/>
      <c r="ISF52" s="17"/>
      <c r="ISG52" s="17"/>
      <c r="ISH52" s="17"/>
      <c r="ISI52" s="17"/>
      <c r="ISJ52" s="17"/>
      <c r="ISK52" s="17"/>
      <c r="ISL52" s="17"/>
      <c r="ISM52" s="17"/>
      <c r="ISN52" s="17"/>
      <c r="ISO52" s="17"/>
      <c r="ISP52" s="17"/>
      <c r="ISQ52" s="17"/>
      <c r="ISR52" s="17"/>
      <c r="ISS52" s="17"/>
      <c r="IST52" s="17"/>
      <c r="ISU52" s="17"/>
      <c r="ISV52" s="17"/>
      <c r="ISW52" s="17"/>
      <c r="ISX52" s="17"/>
      <c r="ISY52" s="17"/>
      <c r="ISZ52" s="17"/>
      <c r="ITA52" s="17"/>
      <c r="ITB52" s="17"/>
      <c r="ITC52" s="17"/>
      <c r="ITD52" s="17"/>
      <c r="ITE52" s="17"/>
      <c r="ITF52" s="17"/>
      <c r="ITG52" s="17"/>
      <c r="ITH52" s="17"/>
      <c r="ITI52" s="17"/>
      <c r="ITJ52" s="17"/>
      <c r="ITK52" s="17"/>
      <c r="ITL52" s="17"/>
      <c r="ITM52" s="17"/>
      <c r="ITN52" s="17"/>
      <c r="ITO52" s="17"/>
      <c r="ITP52" s="17"/>
      <c r="ITQ52" s="17"/>
      <c r="ITR52" s="17"/>
      <c r="ITS52" s="17"/>
      <c r="ITT52" s="17"/>
      <c r="ITU52" s="17"/>
      <c r="ITV52" s="17"/>
      <c r="ITW52" s="17"/>
      <c r="ITX52" s="17"/>
      <c r="ITY52" s="17"/>
      <c r="ITZ52" s="17"/>
      <c r="IUA52" s="17"/>
      <c r="IUB52" s="17"/>
      <c r="IUC52" s="17"/>
      <c r="IUD52" s="17"/>
      <c r="IUE52" s="17"/>
      <c r="IUF52" s="17"/>
      <c r="IUG52" s="17"/>
      <c r="IUH52" s="17"/>
      <c r="IUI52" s="17"/>
      <c r="IUJ52" s="17"/>
      <c r="IUK52" s="17"/>
      <c r="IUL52" s="17"/>
      <c r="IUM52" s="17"/>
      <c r="IUN52" s="17"/>
      <c r="IUO52" s="17"/>
      <c r="IUP52" s="17"/>
      <c r="IUQ52" s="17"/>
      <c r="IUR52" s="17"/>
      <c r="IUS52" s="17"/>
      <c r="IUT52" s="17"/>
      <c r="IUU52" s="17"/>
      <c r="IUV52" s="17"/>
      <c r="IUW52" s="17"/>
      <c r="IUX52" s="17"/>
      <c r="IUY52" s="17"/>
      <c r="IUZ52" s="17"/>
      <c r="IVA52" s="17"/>
      <c r="IVB52" s="17"/>
      <c r="IVC52" s="17"/>
      <c r="IVD52" s="17"/>
      <c r="IVE52" s="17"/>
      <c r="IVF52" s="17"/>
      <c r="IVG52" s="17"/>
      <c r="IVH52" s="17"/>
      <c r="IVI52" s="17"/>
      <c r="IVJ52" s="17"/>
      <c r="IVK52" s="17"/>
      <c r="IVL52" s="17"/>
      <c r="IVM52" s="17"/>
      <c r="IVN52" s="17"/>
      <c r="IVO52" s="17"/>
      <c r="IVP52" s="17"/>
      <c r="IVQ52" s="17"/>
      <c r="IVR52" s="17"/>
      <c r="IVS52" s="17"/>
      <c r="IVT52" s="17"/>
      <c r="IVU52" s="17"/>
      <c r="IVV52" s="17"/>
      <c r="IVW52" s="17"/>
      <c r="IVX52" s="17"/>
      <c r="IVY52" s="17"/>
      <c r="IVZ52" s="17"/>
      <c r="IWA52" s="17"/>
      <c r="IWB52" s="17"/>
      <c r="IWC52" s="17"/>
      <c r="IWD52" s="17"/>
      <c r="IWE52" s="17"/>
      <c r="IWF52" s="17"/>
      <c r="IWG52" s="17"/>
      <c r="IWH52" s="17"/>
      <c r="IWI52" s="17"/>
      <c r="IWJ52" s="17"/>
      <c r="IWK52" s="17"/>
      <c r="IWL52" s="17"/>
      <c r="IWM52" s="17"/>
      <c r="IWN52" s="17"/>
      <c r="IWO52" s="17"/>
      <c r="IWP52" s="17"/>
      <c r="IWQ52" s="17"/>
      <c r="IWR52" s="17"/>
      <c r="IWS52" s="17"/>
      <c r="IWT52" s="17"/>
      <c r="IWU52" s="17"/>
      <c r="IWV52" s="17"/>
      <c r="IWW52" s="17"/>
      <c r="IWX52" s="17"/>
      <c r="IWY52" s="17"/>
      <c r="IWZ52" s="17"/>
      <c r="IXA52" s="17"/>
      <c r="IXB52" s="17"/>
      <c r="IXC52" s="17"/>
      <c r="IXD52" s="17"/>
      <c r="IXE52" s="17"/>
      <c r="IXF52" s="17"/>
      <c r="IXG52" s="17"/>
      <c r="IXH52" s="17"/>
      <c r="IXI52" s="17"/>
      <c r="IXJ52" s="17"/>
      <c r="IXK52" s="17"/>
      <c r="IXL52" s="17"/>
      <c r="IXM52" s="17"/>
      <c r="IXN52" s="17"/>
      <c r="IXO52" s="17"/>
      <c r="IXP52" s="17"/>
      <c r="IXQ52" s="17"/>
      <c r="IXR52" s="17"/>
      <c r="IXS52" s="17"/>
      <c r="IXT52" s="17"/>
      <c r="IXU52" s="17"/>
      <c r="IXV52" s="17"/>
      <c r="IXW52" s="17"/>
      <c r="IXX52" s="17"/>
      <c r="IXY52" s="17"/>
      <c r="IXZ52" s="17"/>
      <c r="IYA52" s="17"/>
      <c r="IYB52" s="17"/>
      <c r="IYC52" s="17"/>
      <c r="IYD52" s="17"/>
      <c r="IYE52" s="17"/>
      <c r="IYF52" s="17"/>
      <c r="IYG52" s="17"/>
      <c r="IYH52" s="17"/>
      <c r="IYI52" s="17"/>
      <c r="IYJ52" s="17"/>
      <c r="IYK52" s="17"/>
      <c r="IYL52" s="17"/>
      <c r="IYM52" s="17"/>
      <c r="IYN52" s="17"/>
      <c r="IYO52" s="17"/>
      <c r="IYP52" s="17"/>
      <c r="IYQ52" s="17"/>
      <c r="IYR52" s="17"/>
      <c r="IYS52" s="17"/>
      <c r="IYT52" s="17"/>
      <c r="IYU52" s="17"/>
      <c r="IYV52" s="17"/>
      <c r="IYW52" s="17"/>
      <c r="IYX52" s="17"/>
      <c r="IYY52" s="17"/>
      <c r="IYZ52" s="17"/>
      <c r="IZA52" s="17"/>
      <c r="IZB52" s="17"/>
      <c r="IZC52" s="17"/>
      <c r="IZD52" s="17"/>
      <c r="IZE52" s="17"/>
      <c r="IZF52" s="17"/>
      <c r="IZG52" s="17"/>
      <c r="IZH52" s="17"/>
      <c r="IZI52" s="17"/>
      <c r="IZJ52" s="17"/>
      <c r="IZK52" s="17"/>
      <c r="IZL52" s="17"/>
      <c r="IZM52" s="17"/>
      <c r="IZN52" s="17"/>
      <c r="IZO52" s="17"/>
      <c r="IZP52" s="17"/>
      <c r="IZQ52" s="17"/>
      <c r="IZR52" s="17"/>
      <c r="IZS52" s="17"/>
      <c r="IZT52" s="17"/>
      <c r="IZU52" s="17"/>
      <c r="IZV52" s="17"/>
      <c r="IZW52" s="17"/>
      <c r="IZX52" s="17"/>
      <c r="IZY52" s="17"/>
      <c r="IZZ52" s="17"/>
      <c r="JAA52" s="17"/>
      <c r="JAB52" s="17"/>
      <c r="JAC52" s="17"/>
      <c r="JAD52" s="17"/>
      <c r="JAE52" s="17"/>
      <c r="JAF52" s="17"/>
      <c r="JAG52" s="17"/>
      <c r="JAH52" s="17"/>
      <c r="JAI52" s="17"/>
      <c r="JAJ52" s="17"/>
      <c r="JAK52" s="17"/>
      <c r="JAL52" s="17"/>
      <c r="JAM52" s="17"/>
      <c r="JAN52" s="17"/>
      <c r="JAO52" s="17"/>
      <c r="JAP52" s="17"/>
      <c r="JAQ52" s="17"/>
      <c r="JAR52" s="17"/>
      <c r="JAS52" s="17"/>
      <c r="JAT52" s="17"/>
      <c r="JAU52" s="17"/>
      <c r="JAV52" s="17"/>
      <c r="JAW52" s="17"/>
      <c r="JAX52" s="17"/>
      <c r="JAY52" s="17"/>
      <c r="JAZ52" s="17"/>
      <c r="JBA52" s="17"/>
      <c r="JBB52" s="17"/>
      <c r="JBC52" s="17"/>
      <c r="JBD52" s="17"/>
      <c r="JBE52" s="17"/>
      <c r="JBF52" s="17"/>
      <c r="JBG52" s="17"/>
      <c r="JBH52" s="17"/>
      <c r="JBI52" s="17"/>
      <c r="JBJ52" s="17"/>
      <c r="JBK52" s="17"/>
      <c r="JBL52" s="17"/>
      <c r="JBM52" s="17"/>
      <c r="JBN52" s="17"/>
      <c r="JBO52" s="17"/>
      <c r="JBP52" s="17"/>
      <c r="JBQ52" s="17"/>
      <c r="JBR52" s="17"/>
      <c r="JBS52" s="17"/>
      <c r="JBT52" s="17"/>
      <c r="JBU52" s="17"/>
      <c r="JBV52" s="17"/>
      <c r="JBW52" s="17"/>
      <c r="JBX52" s="17"/>
      <c r="JBY52" s="17"/>
      <c r="JBZ52" s="17"/>
      <c r="JCA52" s="17"/>
      <c r="JCB52" s="17"/>
      <c r="JCC52" s="17"/>
      <c r="JCD52" s="17"/>
      <c r="JCE52" s="17"/>
      <c r="JCF52" s="17"/>
      <c r="JCG52" s="17"/>
      <c r="JCH52" s="17"/>
      <c r="JCI52" s="17"/>
      <c r="JCJ52" s="17"/>
      <c r="JCK52" s="17"/>
      <c r="JCL52" s="17"/>
      <c r="JCM52" s="17"/>
      <c r="JCN52" s="17"/>
      <c r="JCO52" s="17"/>
      <c r="JCP52" s="17"/>
      <c r="JCQ52" s="17"/>
      <c r="JCR52" s="17"/>
      <c r="JCS52" s="17"/>
      <c r="JCT52" s="17"/>
      <c r="JCU52" s="17"/>
      <c r="JCV52" s="17"/>
      <c r="JCW52" s="17"/>
      <c r="JCX52" s="17"/>
      <c r="JCY52" s="17"/>
      <c r="JCZ52" s="17"/>
      <c r="JDA52" s="17"/>
      <c r="JDB52" s="17"/>
      <c r="JDC52" s="17"/>
      <c r="JDD52" s="17"/>
      <c r="JDE52" s="17"/>
      <c r="JDF52" s="17"/>
      <c r="JDG52" s="17"/>
      <c r="JDH52" s="17"/>
      <c r="JDI52" s="17"/>
      <c r="JDJ52" s="17"/>
      <c r="JDK52" s="17"/>
      <c r="JDL52" s="17"/>
      <c r="JDM52" s="17"/>
      <c r="JDN52" s="17"/>
      <c r="JDO52" s="17"/>
      <c r="JDP52" s="17"/>
      <c r="JDQ52" s="17"/>
      <c r="JDR52" s="17"/>
      <c r="JDS52" s="17"/>
      <c r="JDT52" s="17"/>
      <c r="JDU52" s="17"/>
      <c r="JDV52" s="17"/>
      <c r="JDW52" s="17"/>
      <c r="JDX52" s="17"/>
      <c r="JDY52" s="17"/>
      <c r="JDZ52" s="17"/>
      <c r="JEA52" s="17"/>
      <c r="JEB52" s="17"/>
      <c r="JEC52" s="17"/>
      <c r="JED52" s="17"/>
      <c r="JEE52" s="17"/>
      <c r="JEF52" s="17"/>
      <c r="JEG52" s="17"/>
      <c r="JEH52" s="17"/>
      <c r="JEI52" s="17"/>
      <c r="JEJ52" s="17"/>
      <c r="JEK52" s="17"/>
      <c r="JEL52" s="17"/>
      <c r="JEM52" s="17"/>
      <c r="JEN52" s="17"/>
      <c r="JEO52" s="17"/>
      <c r="JEP52" s="17"/>
      <c r="JEQ52" s="17"/>
      <c r="JER52" s="17"/>
      <c r="JES52" s="17"/>
      <c r="JET52" s="17"/>
      <c r="JEU52" s="17"/>
      <c r="JEV52" s="17"/>
      <c r="JEW52" s="17"/>
      <c r="JEX52" s="17"/>
      <c r="JEY52" s="17"/>
      <c r="JEZ52" s="17"/>
      <c r="JFA52" s="17"/>
      <c r="JFB52" s="17"/>
      <c r="JFC52" s="17"/>
      <c r="JFD52" s="17"/>
      <c r="JFE52" s="17"/>
      <c r="JFF52" s="17"/>
      <c r="JFG52" s="17"/>
      <c r="JFH52" s="17"/>
      <c r="JFI52" s="17"/>
      <c r="JFJ52" s="17"/>
      <c r="JFK52" s="17"/>
      <c r="JFL52" s="17"/>
      <c r="JFM52" s="17"/>
      <c r="JFN52" s="17"/>
      <c r="JFO52" s="17"/>
      <c r="JFP52" s="17"/>
      <c r="JFQ52" s="17"/>
      <c r="JFR52" s="17"/>
      <c r="JFS52" s="17"/>
      <c r="JFT52" s="17"/>
      <c r="JFU52" s="17"/>
      <c r="JFV52" s="17"/>
      <c r="JFW52" s="17"/>
      <c r="JFX52" s="17"/>
      <c r="JFY52" s="17"/>
      <c r="JFZ52" s="17"/>
      <c r="JGA52" s="17"/>
      <c r="JGB52" s="17"/>
      <c r="JGC52" s="17"/>
      <c r="JGD52" s="17"/>
      <c r="JGE52" s="17"/>
      <c r="JGF52" s="17"/>
      <c r="JGG52" s="17"/>
      <c r="JGH52" s="17"/>
      <c r="JGI52" s="17"/>
      <c r="JGJ52" s="17"/>
      <c r="JGK52" s="17"/>
      <c r="JGL52" s="17"/>
      <c r="JGM52" s="17"/>
      <c r="JGN52" s="17"/>
      <c r="JGO52" s="17"/>
      <c r="JGP52" s="17"/>
      <c r="JGQ52" s="17"/>
      <c r="JGR52" s="17"/>
      <c r="JGS52" s="17"/>
      <c r="JGT52" s="17"/>
      <c r="JGU52" s="17"/>
      <c r="JGV52" s="17"/>
      <c r="JGW52" s="17"/>
      <c r="JGX52" s="17"/>
      <c r="JGY52" s="17"/>
      <c r="JGZ52" s="17"/>
      <c r="JHA52" s="17"/>
      <c r="JHB52" s="17"/>
      <c r="JHC52" s="17"/>
      <c r="JHD52" s="17"/>
      <c r="JHE52" s="17"/>
      <c r="JHF52" s="17"/>
      <c r="JHG52" s="17"/>
      <c r="JHH52" s="17"/>
      <c r="JHI52" s="17"/>
      <c r="JHJ52" s="17"/>
      <c r="JHK52" s="17"/>
      <c r="JHL52" s="17"/>
      <c r="JHM52" s="17"/>
      <c r="JHN52" s="17"/>
      <c r="JHO52" s="17"/>
      <c r="JHP52" s="17"/>
      <c r="JHQ52" s="17"/>
      <c r="JHR52" s="17"/>
      <c r="JHS52" s="17"/>
      <c r="JHT52" s="17"/>
      <c r="JHU52" s="17"/>
      <c r="JHV52" s="17"/>
      <c r="JHW52" s="17"/>
      <c r="JHX52" s="17"/>
      <c r="JHY52" s="17"/>
      <c r="JHZ52" s="17"/>
      <c r="JIA52" s="17"/>
      <c r="JIB52" s="17"/>
      <c r="JIC52" s="17"/>
      <c r="JID52" s="17"/>
      <c r="JIE52" s="17"/>
      <c r="JIF52" s="17"/>
      <c r="JIG52" s="17"/>
      <c r="JIH52" s="17"/>
      <c r="JII52" s="17"/>
      <c r="JIJ52" s="17"/>
      <c r="JIK52" s="17"/>
      <c r="JIL52" s="17"/>
      <c r="JIM52" s="17"/>
      <c r="JIN52" s="17"/>
      <c r="JIO52" s="17"/>
      <c r="JIP52" s="17"/>
      <c r="JIQ52" s="17"/>
      <c r="JIR52" s="17"/>
      <c r="JIS52" s="17"/>
      <c r="JIT52" s="17"/>
      <c r="JIU52" s="17"/>
      <c r="JIV52" s="17"/>
      <c r="JIW52" s="17"/>
      <c r="JIX52" s="17"/>
      <c r="JIY52" s="17"/>
      <c r="JIZ52" s="17"/>
      <c r="JJA52" s="17"/>
      <c r="JJB52" s="17"/>
      <c r="JJC52" s="17"/>
      <c r="JJD52" s="17"/>
      <c r="JJE52" s="17"/>
      <c r="JJF52" s="17"/>
      <c r="JJG52" s="17"/>
      <c r="JJH52" s="17"/>
      <c r="JJI52" s="17"/>
      <c r="JJJ52" s="17"/>
      <c r="JJK52" s="17"/>
      <c r="JJL52" s="17"/>
      <c r="JJM52" s="17"/>
      <c r="JJN52" s="17"/>
      <c r="JJO52" s="17"/>
      <c r="JJP52" s="17"/>
      <c r="JJQ52" s="17"/>
      <c r="JJR52" s="17"/>
      <c r="JJS52" s="17"/>
      <c r="JJT52" s="17"/>
      <c r="JJU52" s="17"/>
      <c r="JJV52" s="17"/>
      <c r="JJW52" s="17"/>
      <c r="JJX52" s="17"/>
      <c r="JJY52" s="17"/>
      <c r="JJZ52" s="17"/>
      <c r="JKA52" s="17"/>
      <c r="JKB52" s="17"/>
      <c r="JKC52" s="17"/>
      <c r="JKD52" s="17"/>
      <c r="JKE52" s="17"/>
      <c r="JKF52" s="17"/>
      <c r="JKG52" s="17"/>
      <c r="JKH52" s="17"/>
      <c r="JKI52" s="17"/>
      <c r="JKJ52" s="17"/>
      <c r="JKK52" s="17"/>
      <c r="JKL52" s="17"/>
      <c r="JKM52" s="17"/>
      <c r="JKN52" s="17"/>
      <c r="JKO52" s="17"/>
      <c r="JKP52" s="17"/>
      <c r="JKQ52" s="17"/>
      <c r="JKR52" s="17"/>
      <c r="JKS52" s="17"/>
      <c r="JKT52" s="17"/>
      <c r="JKU52" s="17"/>
      <c r="JKV52" s="17"/>
      <c r="JKW52" s="17"/>
      <c r="JKX52" s="17"/>
      <c r="JKY52" s="17"/>
      <c r="JKZ52" s="17"/>
      <c r="JLA52" s="17"/>
      <c r="JLB52" s="17"/>
      <c r="JLC52" s="17"/>
      <c r="JLD52" s="17"/>
      <c r="JLE52" s="17"/>
      <c r="JLF52" s="17"/>
      <c r="JLG52" s="17"/>
      <c r="JLH52" s="17"/>
      <c r="JLI52" s="17"/>
      <c r="JLJ52" s="17"/>
      <c r="JLK52" s="17"/>
      <c r="JLL52" s="17"/>
      <c r="JLM52" s="17"/>
      <c r="JLN52" s="17"/>
      <c r="JLO52" s="17"/>
      <c r="JLP52" s="17"/>
      <c r="JLQ52" s="17"/>
      <c r="JLR52" s="17"/>
      <c r="JLS52" s="17"/>
      <c r="JLT52" s="17"/>
      <c r="JLU52" s="17"/>
      <c r="JLV52" s="17"/>
      <c r="JLW52" s="17"/>
      <c r="JLX52" s="17"/>
      <c r="JLY52" s="17"/>
      <c r="JLZ52" s="17"/>
      <c r="JMA52" s="17"/>
      <c r="JMB52" s="17"/>
      <c r="JMC52" s="17"/>
      <c r="JMD52" s="17"/>
      <c r="JME52" s="17"/>
      <c r="JMF52" s="17"/>
      <c r="JMG52" s="17"/>
      <c r="JMH52" s="17"/>
      <c r="JMI52" s="17"/>
      <c r="JMJ52" s="17"/>
      <c r="JMK52" s="17"/>
      <c r="JML52" s="17"/>
      <c r="JMM52" s="17"/>
      <c r="JMN52" s="17"/>
      <c r="JMO52" s="17"/>
      <c r="JMP52" s="17"/>
      <c r="JMQ52" s="17"/>
      <c r="JMR52" s="17"/>
      <c r="JMS52" s="17"/>
      <c r="JMT52" s="17"/>
      <c r="JMU52" s="17"/>
      <c r="JMV52" s="17"/>
      <c r="JMW52" s="17"/>
      <c r="JMX52" s="17"/>
      <c r="JMY52" s="17"/>
      <c r="JMZ52" s="17"/>
      <c r="JNA52" s="17"/>
      <c r="JNB52" s="17"/>
      <c r="JNC52" s="17"/>
      <c r="JND52" s="17"/>
      <c r="JNE52" s="17"/>
      <c r="JNF52" s="17"/>
      <c r="JNG52" s="17"/>
      <c r="JNH52" s="17"/>
      <c r="JNI52" s="17"/>
      <c r="JNJ52" s="17"/>
      <c r="JNK52" s="17"/>
      <c r="JNL52" s="17"/>
      <c r="JNM52" s="17"/>
      <c r="JNN52" s="17"/>
      <c r="JNO52" s="17"/>
      <c r="JNP52" s="17"/>
      <c r="JNQ52" s="17"/>
      <c r="JNR52" s="17"/>
      <c r="JNS52" s="17"/>
      <c r="JNT52" s="17"/>
      <c r="JNU52" s="17"/>
      <c r="JNV52" s="17"/>
      <c r="JNW52" s="17"/>
      <c r="JNX52" s="17"/>
      <c r="JNY52" s="17"/>
      <c r="JNZ52" s="17"/>
      <c r="JOA52" s="17"/>
      <c r="JOB52" s="17"/>
      <c r="JOC52" s="17"/>
      <c r="JOD52" s="17"/>
      <c r="JOE52" s="17"/>
      <c r="JOF52" s="17"/>
      <c r="JOG52" s="17"/>
      <c r="JOH52" s="17"/>
      <c r="JOI52" s="17"/>
      <c r="JOJ52" s="17"/>
      <c r="JOK52" s="17"/>
      <c r="JOL52" s="17"/>
      <c r="JOM52" s="17"/>
      <c r="JON52" s="17"/>
      <c r="JOO52" s="17"/>
      <c r="JOP52" s="17"/>
      <c r="JOQ52" s="17"/>
      <c r="JOR52" s="17"/>
      <c r="JOS52" s="17"/>
      <c r="JOT52" s="17"/>
      <c r="JOU52" s="17"/>
      <c r="JOV52" s="17"/>
      <c r="JOW52" s="17"/>
      <c r="JOX52" s="17"/>
      <c r="JOY52" s="17"/>
      <c r="JOZ52" s="17"/>
      <c r="JPA52" s="17"/>
      <c r="JPB52" s="17"/>
      <c r="JPC52" s="17"/>
      <c r="JPD52" s="17"/>
      <c r="JPE52" s="17"/>
      <c r="JPF52" s="17"/>
      <c r="JPG52" s="17"/>
      <c r="JPH52" s="17"/>
      <c r="JPI52" s="17"/>
      <c r="JPJ52" s="17"/>
      <c r="JPK52" s="17"/>
      <c r="JPL52" s="17"/>
      <c r="JPM52" s="17"/>
      <c r="JPN52" s="17"/>
      <c r="JPO52" s="17"/>
      <c r="JPP52" s="17"/>
      <c r="JPQ52" s="17"/>
      <c r="JPR52" s="17"/>
      <c r="JPS52" s="17"/>
      <c r="JPT52" s="17"/>
      <c r="JPU52" s="17"/>
      <c r="JPV52" s="17"/>
      <c r="JPW52" s="17"/>
      <c r="JPX52" s="17"/>
      <c r="JPY52" s="17"/>
      <c r="JPZ52" s="17"/>
      <c r="JQA52" s="17"/>
      <c r="JQB52" s="17"/>
      <c r="JQC52" s="17"/>
      <c r="JQD52" s="17"/>
      <c r="JQE52" s="17"/>
      <c r="JQF52" s="17"/>
      <c r="JQG52" s="17"/>
      <c r="JQH52" s="17"/>
      <c r="JQI52" s="17"/>
      <c r="JQJ52" s="17"/>
      <c r="JQK52" s="17"/>
      <c r="JQL52" s="17"/>
      <c r="JQM52" s="17"/>
      <c r="JQN52" s="17"/>
      <c r="JQO52" s="17"/>
      <c r="JQP52" s="17"/>
      <c r="JQQ52" s="17"/>
      <c r="JQR52" s="17"/>
      <c r="JQS52" s="17"/>
      <c r="JQT52" s="17"/>
      <c r="JQU52" s="17"/>
      <c r="JQV52" s="17"/>
      <c r="JQW52" s="17"/>
      <c r="JQX52" s="17"/>
      <c r="JQY52" s="17"/>
      <c r="JQZ52" s="17"/>
      <c r="JRA52" s="17"/>
      <c r="JRB52" s="17"/>
      <c r="JRC52" s="17"/>
      <c r="JRD52" s="17"/>
      <c r="JRE52" s="17"/>
      <c r="JRF52" s="17"/>
      <c r="JRG52" s="17"/>
      <c r="JRH52" s="17"/>
      <c r="JRI52" s="17"/>
      <c r="JRJ52" s="17"/>
      <c r="JRK52" s="17"/>
      <c r="JRL52" s="17"/>
      <c r="JRM52" s="17"/>
      <c r="JRN52" s="17"/>
      <c r="JRO52" s="17"/>
      <c r="JRP52" s="17"/>
      <c r="JRQ52" s="17"/>
      <c r="JRR52" s="17"/>
      <c r="JRS52" s="17"/>
      <c r="JRT52" s="17"/>
      <c r="JRU52" s="17"/>
      <c r="JRV52" s="17"/>
      <c r="JRW52" s="17"/>
      <c r="JRX52" s="17"/>
      <c r="JRY52" s="17"/>
      <c r="JRZ52" s="17"/>
      <c r="JSA52" s="17"/>
      <c r="JSB52" s="17"/>
      <c r="JSC52" s="17"/>
      <c r="JSD52" s="17"/>
      <c r="JSE52" s="17"/>
      <c r="JSF52" s="17"/>
      <c r="JSG52" s="17"/>
      <c r="JSH52" s="17"/>
      <c r="JSI52" s="17"/>
      <c r="JSJ52" s="17"/>
      <c r="JSK52" s="17"/>
      <c r="JSL52" s="17"/>
      <c r="JSM52" s="17"/>
      <c r="JSN52" s="17"/>
      <c r="JSO52" s="17"/>
      <c r="JSP52" s="17"/>
      <c r="JSQ52" s="17"/>
      <c r="JSR52" s="17"/>
      <c r="JSS52" s="17"/>
      <c r="JST52" s="17"/>
      <c r="JSU52" s="17"/>
      <c r="JSV52" s="17"/>
      <c r="JSW52" s="17"/>
      <c r="JSX52" s="17"/>
      <c r="JSY52" s="17"/>
      <c r="JSZ52" s="17"/>
      <c r="JTA52" s="17"/>
      <c r="JTB52" s="17"/>
      <c r="JTC52" s="17"/>
      <c r="JTD52" s="17"/>
      <c r="JTE52" s="17"/>
      <c r="JTF52" s="17"/>
      <c r="JTG52" s="17"/>
      <c r="JTH52" s="17"/>
      <c r="JTI52" s="17"/>
      <c r="JTJ52" s="17"/>
      <c r="JTK52" s="17"/>
      <c r="JTL52" s="17"/>
      <c r="JTM52" s="17"/>
      <c r="JTN52" s="17"/>
      <c r="JTO52" s="17"/>
      <c r="JTP52" s="17"/>
      <c r="JTQ52" s="17"/>
      <c r="JTR52" s="17"/>
      <c r="JTS52" s="17"/>
      <c r="JTT52" s="17"/>
      <c r="JTU52" s="17"/>
      <c r="JTV52" s="17"/>
      <c r="JTW52" s="17"/>
      <c r="JTX52" s="17"/>
      <c r="JTY52" s="17"/>
      <c r="JTZ52" s="17"/>
      <c r="JUA52" s="17"/>
      <c r="JUB52" s="17"/>
      <c r="JUC52" s="17"/>
      <c r="JUD52" s="17"/>
      <c r="JUE52" s="17"/>
      <c r="JUF52" s="17"/>
      <c r="JUG52" s="17"/>
      <c r="JUH52" s="17"/>
      <c r="JUI52" s="17"/>
      <c r="JUJ52" s="17"/>
      <c r="JUK52" s="17"/>
      <c r="JUL52" s="17"/>
      <c r="JUM52" s="17"/>
      <c r="JUN52" s="17"/>
      <c r="JUO52" s="17"/>
      <c r="JUP52" s="17"/>
      <c r="JUQ52" s="17"/>
      <c r="JUR52" s="17"/>
      <c r="JUS52" s="17"/>
      <c r="JUT52" s="17"/>
      <c r="JUU52" s="17"/>
      <c r="JUV52" s="17"/>
      <c r="JUW52" s="17"/>
      <c r="JUX52" s="17"/>
      <c r="JUY52" s="17"/>
      <c r="JUZ52" s="17"/>
      <c r="JVA52" s="17"/>
      <c r="JVB52" s="17"/>
      <c r="JVC52" s="17"/>
      <c r="JVD52" s="17"/>
      <c r="JVE52" s="17"/>
      <c r="JVF52" s="17"/>
      <c r="JVG52" s="17"/>
      <c r="JVH52" s="17"/>
      <c r="JVI52" s="17"/>
      <c r="JVJ52" s="17"/>
      <c r="JVK52" s="17"/>
      <c r="JVL52" s="17"/>
      <c r="JVM52" s="17"/>
      <c r="JVN52" s="17"/>
      <c r="JVO52" s="17"/>
      <c r="JVP52" s="17"/>
      <c r="JVQ52" s="17"/>
      <c r="JVR52" s="17"/>
      <c r="JVS52" s="17"/>
      <c r="JVT52" s="17"/>
      <c r="JVU52" s="17"/>
      <c r="JVV52" s="17"/>
      <c r="JVW52" s="17"/>
      <c r="JVX52" s="17"/>
      <c r="JVY52" s="17"/>
      <c r="JVZ52" s="17"/>
      <c r="JWA52" s="17"/>
      <c r="JWB52" s="17"/>
      <c r="JWC52" s="17"/>
      <c r="JWD52" s="17"/>
      <c r="JWE52" s="17"/>
      <c r="JWF52" s="17"/>
      <c r="JWG52" s="17"/>
      <c r="JWH52" s="17"/>
      <c r="JWI52" s="17"/>
      <c r="JWJ52" s="17"/>
      <c r="JWK52" s="17"/>
      <c r="JWL52" s="17"/>
      <c r="JWM52" s="17"/>
      <c r="JWN52" s="17"/>
      <c r="JWO52" s="17"/>
      <c r="JWP52" s="17"/>
      <c r="JWQ52" s="17"/>
      <c r="JWR52" s="17"/>
      <c r="JWS52" s="17"/>
      <c r="JWT52" s="17"/>
      <c r="JWU52" s="17"/>
      <c r="JWV52" s="17"/>
      <c r="JWW52" s="17"/>
      <c r="JWX52" s="17"/>
      <c r="JWY52" s="17"/>
      <c r="JWZ52" s="17"/>
      <c r="JXA52" s="17"/>
      <c r="JXB52" s="17"/>
      <c r="JXC52" s="17"/>
      <c r="JXD52" s="17"/>
      <c r="JXE52" s="17"/>
      <c r="JXF52" s="17"/>
      <c r="JXG52" s="17"/>
      <c r="JXH52" s="17"/>
      <c r="JXI52" s="17"/>
      <c r="JXJ52" s="17"/>
      <c r="JXK52" s="17"/>
      <c r="JXL52" s="17"/>
      <c r="JXM52" s="17"/>
      <c r="JXN52" s="17"/>
      <c r="JXO52" s="17"/>
      <c r="JXP52" s="17"/>
      <c r="JXQ52" s="17"/>
      <c r="JXR52" s="17"/>
      <c r="JXS52" s="17"/>
      <c r="JXT52" s="17"/>
      <c r="JXU52" s="17"/>
      <c r="JXV52" s="17"/>
      <c r="JXW52" s="17"/>
      <c r="JXX52" s="17"/>
      <c r="JXY52" s="17"/>
      <c r="JXZ52" s="17"/>
      <c r="JYA52" s="17"/>
      <c r="JYB52" s="17"/>
      <c r="JYC52" s="17"/>
      <c r="JYD52" s="17"/>
      <c r="JYE52" s="17"/>
      <c r="JYF52" s="17"/>
      <c r="JYG52" s="17"/>
      <c r="JYH52" s="17"/>
      <c r="JYI52" s="17"/>
      <c r="JYJ52" s="17"/>
      <c r="JYK52" s="17"/>
      <c r="JYL52" s="17"/>
      <c r="JYM52" s="17"/>
      <c r="JYN52" s="17"/>
      <c r="JYO52" s="17"/>
      <c r="JYP52" s="17"/>
      <c r="JYQ52" s="17"/>
      <c r="JYR52" s="17"/>
      <c r="JYS52" s="17"/>
      <c r="JYT52" s="17"/>
      <c r="JYU52" s="17"/>
      <c r="JYV52" s="17"/>
      <c r="JYW52" s="17"/>
      <c r="JYX52" s="17"/>
      <c r="JYY52" s="17"/>
      <c r="JYZ52" s="17"/>
      <c r="JZA52" s="17"/>
      <c r="JZB52" s="17"/>
      <c r="JZC52" s="17"/>
      <c r="JZD52" s="17"/>
      <c r="JZE52" s="17"/>
      <c r="JZF52" s="17"/>
      <c r="JZG52" s="17"/>
      <c r="JZH52" s="17"/>
      <c r="JZI52" s="17"/>
      <c r="JZJ52" s="17"/>
      <c r="JZK52" s="17"/>
      <c r="JZL52" s="17"/>
      <c r="JZM52" s="17"/>
      <c r="JZN52" s="17"/>
      <c r="JZO52" s="17"/>
      <c r="JZP52" s="17"/>
      <c r="JZQ52" s="17"/>
      <c r="JZR52" s="17"/>
      <c r="JZS52" s="17"/>
      <c r="JZT52" s="17"/>
      <c r="JZU52" s="17"/>
      <c r="JZV52" s="17"/>
      <c r="JZW52" s="17"/>
      <c r="JZX52" s="17"/>
      <c r="JZY52" s="17"/>
      <c r="JZZ52" s="17"/>
      <c r="KAA52" s="17"/>
      <c r="KAB52" s="17"/>
      <c r="KAC52" s="17"/>
      <c r="KAD52" s="17"/>
      <c r="KAE52" s="17"/>
      <c r="KAF52" s="17"/>
      <c r="KAG52" s="17"/>
      <c r="KAH52" s="17"/>
      <c r="KAI52" s="17"/>
      <c r="KAJ52" s="17"/>
      <c r="KAK52" s="17"/>
      <c r="KAL52" s="17"/>
      <c r="KAM52" s="17"/>
      <c r="KAN52" s="17"/>
      <c r="KAO52" s="17"/>
      <c r="KAP52" s="17"/>
      <c r="KAQ52" s="17"/>
      <c r="KAR52" s="17"/>
      <c r="KAS52" s="17"/>
      <c r="KAT52" s="17"/>
      <c r="KAU52" s="17"/>
      <c r="KAV52" s="17"/>
      <c r="KAW52" s="17"/>
      <c r="KAX52" s="17"/>
      <c r="KAY52" s="17"/>
      <c r="KAZ52" s="17"/>
      <c r="KBA52" s="17"/>
      <c r="KBB52" s="17"/>
      <c r="KBC52" s="17"/>
      <c r="KBD52" s="17"/>
      <c r="KBE52" s="17"/>
      <c r="KBF52" s="17"/>
      <c r="KBG52" s="17"/>
      <c r="KBH52" s="17"/>
      <c r="KBI52" s="17"/>
      <c r="KBJ52" s="17"/>
      <c r="KBK52" s="17"/>
      <c r="KBL52" s="17"/>
      <c r="KBM52" s="17"/>
      <c r="KBN52" s="17"/>
      <c r="KBO52" s="17"/>
      <c r="KBP52" s="17"/>
      <c r="KBQ52" s="17"/>
      <c r="KBR52" s="17"/>
      <c r="KBS52" s="17"/>
      <c r="KBT52" s="17"/>
      <c r="KBU52" s="17"/>
      <c r="KBV52" s="17"/>
      <c r="KBW52" s="17"/>
      <c r="KBX52" s="17"/>
      <c r="KBY52" s="17"/>
      <c r="KBZ52" s="17"/>
      <c r="KCA52" s="17"/>
      <c r="KCB52" s="17"/>
      <c r="KCC52" s="17"/>
      <c r="KCD52" s="17"/>
      <c r="KCE52" s="17"/>
      <c r="KCF52" s="17"/>
      <c r="KCG52" s="17"/>
      <c r="KCH52" s="17"/>
      <c r="KCI52" s="17"/>
      <c r="KCJ52" s="17"/>
      <c r="KCK52" s="17"/>
      <c r="KCL52" s="17"/>
      <c r="KCM52" s="17"/>
      <c r="KCN52" s="17"/>
      <c r="KCO52" s="17"/>
      <c r="KCP52" s="17"/>
      <c r="KCQ52" s="17"/>
      <c r="KCR52" s="17"/>
      <c r="KCS52" s="17"/>
      <c r="KCT52" s="17"/>
      <c r="KCU52" s="17"/>
      <c r="KCV52" s="17"/>
      <c r="KCW52" s="17"/>
      <c r="KCX52" s="17"/>
      <c r="KCY52" s="17"/>
      <c r="KCZ52" s="17"/>
      <c r="KDA52" s="17"/>
      <c r="KDB52" s="17"/>
      <c r="KDC52" s="17"/>
      <c r="KDD52" s="17"/>
      <c r="KDE52" s="17"/>
      <c r="KDF52" s="17"/>
      <c r="KDG52" s="17"/>
      <c r="KDH52" s="17"/>
      <c r="KDI52" s="17"/>
      <c r="KDJ52" s="17"/>
      <c r="KDK52" s="17"/>
      <c r="KDL52" s="17"/>
      <c r="KDM52" s="17"/>
      <c r="KDN52" s="17"/>
      <c r="KDO52" s="17"/>
      <c r="KDP52" s="17"/>
      <c r="KDQ52" s="17"/>
      <c r="KDR52" s="17"/>
      <c r="KDS52" s="17"/>
      <c r="KDT52" s="17"/>
      <c r="KDU52" s="17"/>
      <c r="KDV52" s="17"/>
      <c r="KDW52" s="17"/>
      <c r="KDX52" s="17"/>
      <c r="KDY52" s="17"/>
      <c r="KDZ52" s="17"/>
      <c r="KEA52" s="17"/>
      <c r="KEB52" s="17"/>
      <c r="KEC52" s="17"/>
      <c r="KED52" s="17"/>
      <c r="KEE52" s="17"/>
      <c r="KEF52" s="17"/>
      <c r="KEG52" s="17"/>
      <c r="KEH52" s="17"/>
      <c r="KEI52" s="17"/>
      <c r="KEJ52" s="17"/>
      <c r="KEK52" s="17"/>
      <c r="KEL52" s="17"/>
      <c r="KEM52" s="17"/>
      <c r="KEN52" s="17"/>
      <c r="KEO52" s="17"/>
      <c r="KEP52" s="17"/>
      <c r="KEQ52" s="17"/>
      <c r="KER52" s="17"/>
      <c r="KES52" s="17"/>
      <c r="KET52" s="17"/>
      <c r="KEU52" s="17"/>
      <c r="KEV52" s="17"/>
      <c r="KEW52" s="17"/>
      <c r="KEX52" s="17"/>
      <c r="KEY52" s="17"/>
      <c r="KEZ52" s="17"/>
      <c r="KFA52" s="17"/>
      <c r="KFB52" s="17"/>
      <c r="KFC52" s="17"/>
      <c r="KFD52" s="17"/>
      <c r="KFE52" s="17"/>
      <c r="KFF52" s="17"/>
      <c r="KFG52" s="17"/>
      <c r="KFH52" s="17"/>
      <c r="KFI52" s="17"/>
      <c r="KFJ52" s="17"/>
      <c r="KFK52" s="17"/>
      <c r="KFL52" s="17"/>
      <c r="KFM52" s="17"/>
      <c r="KFN52" s="17"/>
      <c r="KFO52" s="17"/>
      <c r="KFP52" s="17"/>
      <c r="KFQ52" s="17"/>
      <c r="KFR52" s="17"/>
      <c r="KFS52" s="17"/>
      <c r="KFT52" s="17"/>
      <c r="KFU52" s="17"/>
      <c r="KFV52" s="17"/>
      <c r="KFW52" s="17"/>
      <c r="KFX52" s="17"/>
      <c r="KFY52" s="17"/>
      <c r="KFZ52" s="17"/>
      <c r="KGA52" s="17"/>
      <c r="KGB52" s="17"/>
      <c r="KGC52" s="17"/>
      <c r="KGD52" s="17"/>
      <c r="KGE52" s="17"/>
      <c r="KGF52" s="17"/>
      <c r="KGG52" s="17"/>
      <c r="KGH52" s="17"/>
      <c r="KGI52" s="17"/>
      <c r="KGJ52" s="17"/>
      <c r="KGK52" s="17"/>
      <c r="KGL52" s="17"/>
      <c r="KGM52" s="17"/>
      <c r="KGN52" s="17"/>
      <c r="KGO52" s="17"/>
      <c r="KGP52" s="17"/>
      <c r="KGQ52" s="17"/>
      <c r="KGR52" s="17"/>
      <c r="KGS52" s="17"/>
      <c r="KGT52" s="17"/>
      <c r="KGU52" s="17"/>
      <c r="KGV52" s="17"/>
      <c r="KGW52" s="17"/>
      <c r="KGX52" s="17"/>
      <c r="KGY52" s="17"/>
      <c r="KGZ52" s="17"/>
      <c r="KHA52" s="17"/>
      <c r="KHB52" s="17"/>
      <c r="KHC52" s="17"/>
      <c r="KHD52" s="17"/>
      <c r="KHE52" s="17"/>
      <c r="KHF52" s="17"/>
      <c r="KHG52" s="17"/>
      <c r="KHH52" s="17"/>
      <c r="KHI52" s="17"/>
      <c r="KHJ52" s="17"/>
      <c r="KHK52" s="17"/>
      <c r="KHL52" s="17"/>
      <c r="KHM52" s="17"/>
      <c r="KHN52" s="17"/>
      <c r="KHO52" s="17"/>
      <c r="KHP52" s="17"/>
      <c r="KHQ52" s="17"/>
      <c r="KHR52" s="17"/>
      <c r="KHS52" s="17"/>
      <c r="KHT52" s="17"/>
      <c r="KHU52" s="17"/>
      <c r="KHV52" s="17"/>
      <c r="KHW52" s="17"/>
      <c r="KHX52" s="17"/>
      <c r="KHY52" s="17"/>
      <c r="KHZ52" s="17"/>
      <c r="KIA52" s="17"/>
      <c r="KIB52" s="17"/>
      <c r="KIC52" s="17"/>
      <c r="KID52" s="17"/>
      <c r="KIE52" s="17"/>
      <c r="KIF52" s="17"/>
      <c r="KIG52" s="17"/>
      <c r="KIH52" s="17"/>
      <c r="KII52" s="17"/>
      <c r="KIJ52" s="17"/>
      <c r="KIK52" s="17"/>
      <c r="KIL52" s="17"/>
      <c r="KIM52" s="17"/>
      <c r="KIN52" s="17"/>
      <c r="KIO52" s="17"/>
      <c r="KIP52" s="17"/>
      <c r="KIQ52" s="17"/>
      <c r="KIR52" s="17"/>
      <c r="KIS52" s="17"/>
      <c r="KIT52" s="17"/>
      <c r="KIU52" s="17"/>
      <c r="KIV52" s="17"/>
      <c r="KIW52" s="17"/>
      <c r="KIX52" s="17"/>
      <c r="KIY52" s="17"/>
      <c r="KIZ52" s="17"/>
      <c r="KJA52" s="17"/>
      <c r="KJB52" s="17"/>
      <c r="KJC52" s="17"/>
      <c r="KJD52" s="17"/>
      <c r="KJE52" s="17"/>
      <c r="KJF52" s="17"/>
      <c r="KJG52" s="17"/>
      <c r="KJH52" s="17"/>
      <c r="KJI52" s="17"/>
      <c r="KJJ52" s="17"/>
      <c r="KJK52" s="17"/>
      <c r="KJL52" s="17"/>
      <c r="KJM52" s="17"/>
      <c r="KJN52" s="17"/>
      <c r="KJO52" s="17"/>
      <c r="KJP52" s="17"/>
      <c r="KJQ52" s="17"/>
      <c r="KJR52" s="17"/>
      <c r="KJS52" s="17"/>
      <c r="KJT52" s="17"/>
      <c r="KJU52" s="17"/>
      <c r="KJV52" s="17"/>
      <c r="KJW52" s="17"/>
      <c r="KJX52" s="17"/>
      <c r="KJY52" s="17"/>
      <c r="KJZ52" s="17"/>
      <c r="KKA52" s="17"/>
      <c r="KKB52" s="17"/>
      <c r="KKC52" s="17"/>
      <c r="KKD52" s="17"/>
      <c r="KKE52" s="17"/>
      <c r="KKF52" s="17"/>
      <c r="KKG52" s="17"/>
      <c r="KKH52" s="17"/>
      <c r="KKI52" s="17"/>
      <c r="KKJ52" s="17"/>
      <c r="KKK52" s="17"/>
      <c r="KKL52" s="17"/>
      <c r="KKM52" s="17"/>
      <c r="KKN52" s="17"/>
      <c r="KKO52" s="17"/>
      <c r="KKP52" s="17"/>
      <c r="KKQ52" s="17"/>
      <c r="KKR52" s="17"/>
      <c r="KKS52" s="17"/>
      <c r="KKT52" s="17"/>
      <c r="KKU52" s="17"/>
      <c r="KKV52" s="17"/>
      <c r="KKW52" s="17"/>
      <c r="KKX52" s="17"/>
      <c r="KKY52" s="17"/>
      <c r="KKZ52" s="17"/>
      <c r="KLA52" s="17"/>
      <c r="KLB52" s="17"/>
      <c r="KLC52" s="17"/>
      <c r="KLD52" s="17"/>
      <c r="KLE52" s="17"/>
      <c r="KLF52" s="17"/>
      <c r="KLG52" s="17"/>
      <c r="KLH52" s="17"/>
      <c r="KLI52" s="17"/>
      <c r="KLJ52" s="17"/>
      <c r="KLK52" s="17"/>
      <c r="KLL52" s="17"/>
      <c r="KLM52" s="17"/>
      <c r="KLN52" s="17"/>
      <c r="KLO52" s="17"/>
      <c r="KLP52" s="17"/>
      <c r="KLQ52" s="17"/>
      <c r="KLR52" s="17"/>
      <c r="KLS52" s="17"/>
      <c r="KLT52" s="17"/>
      <c r="KLU52" s="17"/>
      <c r="KLV52" s="17"/>
      <c r="KLW52" s="17"/>
      <c r="KLX52" s="17"/>
      <c r="KLY52" s="17"/>
      <c r="KLZ52" s="17"/>
      <c r="KMA52" s="17"/>
      <c r="KMB52" s="17"/>
      <c r="KMC52" s="17"/>
      <c r="KMD52" s="17"/>
      <c r="KME52" s="17"/>
      <c r="KMF52" s="17"/>
      <c r="KMG52" s="17"/>
      <c r="KMH52" s="17"/>
      <c r="KMI52" s="17"/>
      <c r="KMJ52" s="17"/>
      <c r="KMK52" s="17"/>
      <c r="KML52" s="17"/>
      <c r="KMM52" s="17"/>
      <c r="KMN52" s="17"/>
      <c r="KMO52" s="17"/>
      <c r="KMP52" s="17"/>
      <c r="KMQ52" s="17"/>
      <c r="KMR52" s="17"/>
      <c r="KMS52" s="17"/>
      <c r="KMT52" s="17"/>
      <c r="KMU52" s="17"/>
      <c r="KMV52" s="17"/>
      <c r="KMW52" s="17"/>
      <c r="KMX52" s="17"/>
      <c r="KMY52" s="17"/>
      <c r="KMZ52" s="17"/>
      <c r="KNA52" s="17"/>
      <c r="KNB52" s="17"/>
      <c r="KNC52" s="17"/>
      <c r="KND52" s="17"/>
      <c r="KNE52" s="17"/>
      <c r="KNF52" s="17"/>
      <c r="KNG52" s="17"/>
      <c r="KNH52" s="17"/>
      <c r="KNI52" s="17"/>
      <c r="KNJ52" s="17"/>
      <c r="KNK52" s="17"/>
      <c r="KNL52" s="17"/>
      <c r="KNM52" s="17"/>
      <c r="KNN52" s="17"/>
      <c r="KNO52" s="17"/>
      <c r="KNP52" s="17"/>
      <c r="KNQ52" s="17"/>
      <c r="KNR52" s="17"/>
      <c r="KNS52" s="17"/>
      <c r="KNT52" s="17"/>
      <c r="KNU52" s="17"/>
      <c r="KNV52" s="17"/>
      <c r="KNW52" s="17"/>
      <c r="KNX52" s="17"/>
      <c r="KNY52" s="17"/>
      <c r="KNZ52" s="17"/>
      <c r="KOA52" s="17"/>
      <c r="KOB52" s="17"/>
      <c r="KOC52" s="17"/>
      <c r="KOD52" s="17"/>
      <c r="KOE52" s="17"/>
      <c r="KOF52" s="17"/>
      <c r="KOG52" s="17"/>
      <c r="KOH52" s="17"/>
      <c r="KOI52" s="17"/>
      <c r="KOJ52" s="17"/>
      <c r="KOK52" s="17"/>
      <c r="KOL52" s="17"/>
      <c r="KOM52" s="17"/>
      <c r="KON52" s="17"/>
      <c r="KOO52" s="17"/>
      <c r="KOP52" s="17"/>
      <c r="KOQ52" s="17"/>
      <c r="KOR52" s="17"/>
      <c r="KOS52" s="17"/>
      <c r="KOT52" s="17"/>
      <c r="KOU52" s="17"/>
      <c r="KOV52" s="17"/>
      <c r="KOW52" s="17"/>
      <c r="KOX52" s="17"/>
      <c r="KOY52" s="17"/>
      <c r="KOZ52" s="17"/>
      <c r="KPA52" s="17"/>
      <c r="KPB52" s="17"/>
      <c r="KPC52" s="17"/>
      <c r="KPD52" s="17"/>
      <c r="KPE52" s="17"/>
      <c r="KPF52" s="17"/>
      <c r="KPG52" s="17"/>
      <c r="KPH52" s="17"/>
      <c r="KPI52" s="17"/>
      <c r="KPJ52" s="17"/>
      <c r="KPK52" s="17"/>
      <c r="KPL52" s="17"/>
      <c r="KPM52" s="17"/>
      <c r="KPN52" s="17"/>
      <c r="KPO52" s="17"/>
      <c r="KPP52" s="17"/>
      <c r="KPQ52" s="17"/>
      <c r="KPR52" s="17"/>
      <c r="KPS52" s="17"/>
      <c r="KPT52" s="17"/>
      <c r="KPU52" s="17"/>
      <c r="KPV52" s="17"/>
      <c r="KPW52" s="17"/>
      <c r="KPX52" s="17"/>
      <c r="KPY52" s="17"/>
      <c r="KPZ52" s="17"/>
      <c r="KQA52" s="17"/>
      <c r="KQB52" s="17"/>
      <c r="KQC52" s="17"/>
      <c r="KQD52" s="17"/>
      <c r="KQE52" s="17"/>
      <c r="KQF52" s="17"/>
      <c r="KQG52" s="17"/>
      <c r="KQH52" s="17"/>
      <c r="KQI52" s="17"/>
      <c r="KQJ52" s="17"/>
      <c r="KQK52" s="17"/>
      <c r="KQL52" s="17"/>
      <c r="KQM52" s="17"/>
      <c r="KQN52" s="17"/>
      <c r="KQO52" s="17"/>
      <c r="KQP52" s="17"/>
      <c r="KQQ52" s="17"/>
      <c r="KQR52" s="17"/>
      <c r="KQS52" s="17"/>
      <c r="KQT52" s="17"/>
      <c r="KQU52" s="17"/>
      <c r="KQV52" s="17"/>
      <c r="KQW52" s="17"/>
      <c r="KQX52" s="17"/>
      <c r="KQY52" s="17"/>
      <c r="KQZ52" s="17"/>
      <c r="KRA52" s="17"/>
      <c r="KRB52" s="17"/>
      <c r="KRC52" s="17"/>
      <c r="KRD52" s="17"/>
      <c r="KRE52" s="17"/>
      <c r="KRF52" s="17"/>
      <c r="KRG52" s="17"/>
      <c r="KRH52" s="17"/>
      <c r="KRI52" s="17"/>
      <c r="KRJ52" s="17"/>
      <c r="KRK52" s="17"/>
      <c r="KRL52" s="17"/>
      <c r="KRM52" s="17"/>
      <c r="KRN52" s="17"/>
      <c r="KRO52" s="17"/>
      <c r="KRP52" s="17"/>
      <c r="KRQ52" s="17"/>
      <c r="KRR52" s="17"/>
      <c r="KRS52" s="17"/>
      <c r="KRT52" s="17"/>
      <c r="KRU52" s="17"/>
      <c r="KRV52" s="17"/>
      <c r="KRW52" s="17"/>
      <c r="KRX52" s="17"/>
      <c r="KRY52" s="17"/>
      <c r="KRZ52" s="17"/>
      <c r="KSA52" s="17"/>
      <c r="KSB52" s="17"/>
      <c r="KSC52" s="17"/>
      <c r="KSD52" s="17"/>
      <c r="KSE52" s="17"/>
      <c r="KSF52" s="17"/>
      <c r="KSG52" s="17"/>
      <c r="KSH52" s="17"/>
      <c r="KSI52" s="17"/>
      <c r="KSJ52" s="17"/>
      <c r="KSK52" s="17"/>
      <c r="KSL52" s="17"/>
      <c r="KSM52" s="17"/>
      <c r="KSN52" s="17"/>
      <c r="KSO52" s="17"/>
      <c r="KSP52" s="17"/>
      <c r="KSQ52" s="17"/>
      <c r="KSR52" s="17"/>
      <c r="KSS52" s="17"/>
      <c r="KST52" s="17"/>
      <c r="KSU52" s="17"/>
      <c r="KSV52" s="17"/>
      <c r="KSW52" s="17"/>
      <c r="KSX52" s="17"/>
      <c r="KSY52" s="17"/>
      <c r="KSZ52" s="17"/>
      <c r="KTA52" s="17"/>
      <c r="KTB52" s="17"/>
      <c r="KTC52" s="17"/>
      <c r="KTD52" s="17"/>
      <c r="KTE52" s="17"/>
      <c r="KTF52" s="17"/>
      <c r="KTG52" s="17"/>
      <c r="KTH52" s="17"/>
      <c r="KTI52" s="17"/>
      <c r="KTJ52" s="17"/>
      <c r="KTK52" s="17"/>
      <c r="KTL52" s="17"/>
      <c r="KTM52" s="17"/>
      <c r="KTN52" s="17"/>
      <c r="KTO52" s="17"/>
      <c r="KTP52" s="17"/>
      <c r="KTQ52" s="17"/>
      <c r="KTR52" s="17"/>
      <c r="KTS52" s="17"/>
      <c r="KTT52" s="17"/>
      <c r="KTU52" s="17"/>
      <c r="KTV52" s="17"/>
      <c r="KTW52" s="17"/>
      <c r="KTX52" s="17"/>
      <c r="KTY52" s="17"/>
      <c r="KTZ52" s="17"/>
      <c r="KUA52" s="17"/>
      <c r="KUB52" s="17"/>
      <c r="KUC52" s="17"/>
      <c r="KUD52" s="17"/>
      <c r="KUE52" s="17"/>
      <c r="KUF52" s="17"/>
      <c r="KUG52" s="17"/>
      <c r="KUH52" s="17"/>
      <c r="KUI52" s="17"/>
      <c r="KUJ52" s="17"/>
      <c r="KUK52" s="17"/>
      <c r="KUL52" s="17"/>
      <c r="KUM52" s="17"/>
      <c r="KUN52" s="17"/>
      <c r="KUO52" s="17"/>
      <c r="KUP52" s="17"/>
      <c r="KUQ52" s="17"/>
      <c r="KUR52" s="17"/>
      <c r="KUS52" s="17"/>
      <c r="KUT52" s="17"/>
      <c r="KUU52" s="17"/>
      <c r="KUV52" s="17"/>
      <c r="KUW52" s="17"/>
      <c r="KUX52" s="17"/>
      <c r="KUY52" s="17"/>
      <c r="KUZ52" s="17"/>
      <c r="KVA52" s="17"/>
      <c r="KVB52" s="17"/>
      <c r="KVC52" s="17"/>
      <c r="KVD52" s="17"/>
      <c r="KVE52" s="17"/>
      <c r="KVF52" s="17"/>
      <c r="KVG52" s="17"/>
      <c r="KVH52" s="17"/>
      <c r="KVI52" s="17"/>
      <c r="KVJ52" s="17"/>
      <c r="KVK52" s="17"/>
      <c r="KVL52" s="17"/>
      <c r="KVM52" s="17"/>
      <c r="KVN52" s="17"/>
      <c r="KVO52" s="17"/>
      <c r="KVP52" s="17"/>
      <c r="KVQ52" s="17"/>
      <c r="KVR52" s="17"/>
      <c r="KVS52" s="17"/>
      <c r="KVT52" s="17"/>
      <c r="KVU52" s="17"/>
      <c r="KVV52" s="17"/>
      <c r="KVW52" s="17"/>
      <c r="KVX52" s="17"/>
      <c r="KVY52" s="17"/>
      <c r="KVZ52" s="17"/>
      <c r="KWA52" s="17"/>
      <c r="KWB52" s="17"/>
      <c r="KWC52" s="17"/>
      <c r="KWD52" s="17"/>
      <c r="KWE52" s="17"/>
      <c r="KWF52" s="17"/>
      <c r="KWG52" s="17"/>
      <c r="KWH52" s="17"/>
      <c r="KWI52" s="17"/>
      <c r="KWJ52" s="17"/>
      <c r="KWK52" s="17"/>
      <c r="KWL52" s="17"/>
      <c r="KWM52" s="17"/>
      <c r="KWN52" s="17"/>
      <c r="KWO52" s="17"/>
      <c r="KWP52" s="17"/>
      <c r="KWQ52" s="17"/>
      <c r="KWR52" s="17"/>
      <c r="KWS52" s="17"/>
      <c r="KWT52" s="17"/>
      <c r="KWU52" s="17"/>
      <c r="KWV52" s="17"/>
      <c r="KWW52" s="17"/>
      <c r="KWX52" s="17"/>
      <c r="KWY52" s="17"/>
      <c r="KWZ52" s="17"/>
      <c r="KXA52" s="17"/>
      <c r="KXB52" s="17"/>
      <c r="KXC52" s="17"/>
      <c r="KXD52" s="17"/>
      <c r="KXE52" s="17"/>
      <c r="KXF52" s="17"/>
      <c r="KXG52" s="17"/>
      <c r="KXH52" s="17"/>
      <c r="KXI52" s="17"/>
      <c r="KXJ52" s="17"/>
      <c r="KXK52" s="17"/>
      <c r="KXL52" s="17"/>
      <c r="KXM52" s="17"/>
      <c r="KXN52" s="17"/>
      <c r="KXO52" s="17"/>
      <c r="KXP52" s="17"/>
      <c r="KXQ52" s="17"/>
      <c r="KXR52" s="17"/>
      <c r="KXS52" s="17"/>
      <c r="KXT52" s="17"/>
      <c r="KXU52" s="17"/>
      <c r="KXV52" s="17"/>
      <c r="KXW52" s="17"/>
      <c r="KXX52" s="17"/>
      <c r="KXY52" s="17"/>
      <c r="KXZ52" s="17"/>
      <c r="KYA52" s="17"/>
      <c r="KYB52" s="17"/>
      <c r="KYC52" s="17"/>
      <c r="KYD52" s="17"/>
      <c r="KYE52" s="17"/>
      <c r="KYF52" s="17"/>
      <c r="KYG52" s="17"/>
      <c r="KYH52" s="17"/>
      <c r="KYI52" s="17"/>
      <c r="KYJ52" s="17"/>
      <c r="KYK52" s="17"/>
      <c r="KYL52" s="17"/>
      <c r="KYM52" s="17"/>
      <c r="KYN52" s="17"/>
      <c r="KYO52" s="17"/>
      <c r="KYP52" s="17"/>
      <c r="KYQ52" s="17"/>
      <c r="KYR52" s="17"/>
      <c r="KYS52" s="17"/>
      <c r="KYT52" s="17"/>
      <c r="KYU52" s="17"/>
      <c r="KYV52" s="17"/>
      <c r="KYW52" s="17"/>
      <c r="KYX52" s="17"/>
      <c r="KYY52" s="17"/>
      <c r="KYZ52" s="17"/>
      <c r="KZA52" s="17"/>
      <c r="KZB52" s="17"/>
      <c r="KZC52" s="17"/>
      <c r="KZD52" s="17"/>
      <c r="KZE52" s="17"/>
      <c r="KZF52" s="17"/>
      <c r="KZG52" s="17"/>
      <c r="KZH52" s="17"/>
      <c r="KZI52" s="17"/>
      <c r="KZJ52" s="17"/>
      <c r="KZK52" s="17"/>
      <c r="KZL52" s="17"/>
      <c r="KZM52" s="17"/>
      <c r="KZN52" s="17"/>
      <c r="KZO52" s="17"/>
      <c r="KZP52" s="17"/>
      <c r="KZQ52" s="17"/>
      <c r="KZR52" s="17"/>
      <c r="KZS52" s="17"/>
      <c r="KZT52" s="17"/>
      <c r="KZU52" s="17"/>
      <c r="KZV52" s="17"/>
      <c r="KZW52" s="17"/>
      <c r="KZX52" s="17"/>
      <c r="KZY52" s="17"/>
      <c r="KZZ52" s="17"/>
      <c r="LAA52" s="17"/>
      <c r="LAB52" s="17"/>
      <c r="LAC52" s="17"/>
      <c r="LAD52" s="17"/>
      <c r="LAE52" s="17"/>
      <c r="LAF52" s="17"/>
      <c r="LAG52" s="17"/>
      <c r="LAH52" s="17"/>
      <c r="LAI52" s="17"/>
      <c r="LAJ52" s="17"/>
      <c r="LAK52" s="17"/>
      <c r="LAL52" s="17"/>
      <c r="LAM52" s="17"/>
      <c r="LAN52" s="17"/>
      <c r="LAO52" s="17"/>
      <c r="LAP52" s="17"/>
      <c r="LAQ52" s="17"/>
      <c r="LAR52" s="17"/>
      <c r="LAS52" s="17"/>
      <c r="LAT52" s="17"/>
      <c r="LAU52" s="17"/>
      <c r="LAV52" s="17"/>
      <c r="LAW52" s="17"/>
      <c r="LAX52" s="17"/>
      <c r="LAY52" s="17"/>
      <c r="LAZ52" s="17"/>
      <c r="LBA52" s="17"/>
      <c r="LBB52" s="17"/>
      <c r="LBC52" s="17"/>
      <c r="LBD52" s="17"/>
      <c r="LBE52" s="17"/>
      <c r="LBF52" s="17"/>
      <c r="LBG52" s="17"/>
      <c r="LBH52" s="17"/>
      <c r="LBI52" s="17"/>
      <c r="LBJ52" s="17"/>
      <c r="LBK52" s="17"/>
      <c r="LBL52" s="17"/>
      <c r="LBM52" s="17"/>
      <c r="LBN52" s="17"/>
      <c r="LBO52" s="17"/>
      <c r="LBP52" s="17"/>
      <c r="LBQ52" s="17"/>
      <c r="LBR52" s="17"/>
      <c r="LBS52" s="17"/>
      <c r="LBT52" s="17"/>
      <c r="LBU52" s="17"/>
      <c r="LBV52" s="17"/>
      <c r="LBW52" s="17"/>
      <c r="LBX52" s="17"/>
      <c r="LBY52" s="17"/>
      <c r="LBZ52" s="17"/>
      <c r="LCA52" s="17"/>
      <c r="LCB52" s="17"/>
      <c r="LCC52" s="17"/>
      <c r="LCD52" s="17"/>
      <c r="LCE52" s="17"/>
      <c r="LCF52" s="17"/>
      <c r="LCG52" s="17"/>
      <c r="LCH52" s="17"/>
      <c r="LCI52" s="17"/>
      <c r="LCJ52" s="17"/>
      <c r="LCK52" s="17"/>
      <c r="LCL52" s="17"/>
      <c r="LCM52" s="17"/>
      <c r="LCN52" s="17"/>
      <c r="LCO52" s="17"/>
      <c r="LCP52" s="17"/>
      <c r="LCQ52" s="17"/>
      <c r="LCR52" s="17"/>
      <c r="LCS52" s="17"/>
      <c r="LCT52" s="17"/>
      <c r="LCU52" s="17"/>
      <c r="LCV52" s="17"/>
      <c r="LCW52" s="17"/>
      <c r="LCX52" s="17"/>
      <c r="LCY52" s="17"/>
      <c r="LCZ52" s="17"/>
      <c r="LDA52" s="17"/>
      <c r="LDB52" s="17"/>
      <c r="LDC52" s="17"/>
      <c r="LDD52" s="17"/>
      <c r="LDE52" s="17"/>
      <c r="LDF52" s="17"/>
      <c r="LDG52" s="17"/>
      <c r="LDH52" s="17"/>
      <c r="LDI52" s="17"/>
      <c r="LDJ52" s="17"/>
      <c r="LDK52" s="17"/>
      <c r="LDL52" s="17"/>
      <c r="LDM52" s="17"/>
      <c r="LDN52" s="17"/>
      <c r="LDO52" s="17"/>
      <c r="LDP52" s="17"/>
      <c r="LDQ52" s="17"/>
      <c r="LDR52" s="17"/>
      <c r="LDS52" s="17"/>
      <c r="LDT52" s="17"/>
      <c r="LDU52" s="17"/>
      <c r="LDV52" s="17"/>
      <c r="LDW52" s="17"/>
      <c r="LDX52" s="17"/>
      <c r="LDY52" s="17"/>
      <c r="LDZ52" s="17"/>
      <c r="LEA52" s="17"/>
      <c r="LEB52" s="17"/>
      <c r="LEC52" s="17"/>
      <c r="LED52" s="17"/>
      <c r="LEE52" s="17"/>
      <c r="LEF52" s="17"/>
      <c r="LEG52" s="17"/>
      <c r="LEH52" s="17"/>
      <c r="LEI52" s="17"/>
      <c r="LEJ52" s="17"/>
      <c r="LEK52" s="17"/>
      <c r="LEL52" s="17"/>
      <c r="LEM52" s="17"/>
      <c r="LEN52" s="17"/>
      <c r="LEO52" s="17"/>
      <c r="LEP52" s="17"/>
      <c r="LEQ52" s="17"/>
      <c r="LER52" s="17"/>
      <c r="LES52" s="17"/>
      <c r="LET52" s="17"/>
      <c r="LEU52" s="17"/>
      <c r="LEV52" s="17"/>
      <c r="LEW52" s="17"/>
      <c r="LEX52" s="17"/>
      <c r="LEY52" s="17"/>
      <c r="LEZ52" s="17"/>
      <c r="LFA52" s="17"/>
      <c r="LFB52" s="17"/>
      <c r="LFC52" s="17"/>
      <c r="LFD52" s="17"/>
      <c r="LFE52" s="17"/>
      <c r="LFF52" s="17"/>
      <c r="LFG52" s="17"/>
      <c r="LFH52" s="17"/>
      <c r="LFI52" s="17"/>
      <c r="LFJ52" s="17"/>
      <c r="LFK52" s="17"/>
      <c r="LFL52" s="17"/>
      <c r="LFM52" s="17"/>
      <c r="LFN52" s="17"/>
      <c r="LFO52" s="17"/>
      <c r="LFP52" s="17"/>
      <c r="LFQ52" s="17"/>
      <c r="LFR52" s="17"/>
      <c r="LFS52" s="17"/>
      <c r="LFT52" s="17"/>
      <c r="LFU52" s="17"/>
      <c r="LFV52" s="17"/>
      <c r="LFW52" s="17"/>
      <c r="LFX52" s="17"/>
      <c r="LFY52" s="17"/>
      <c r="LFZ52" s="17"/>
      <c r="LGA52" s="17"/>
      <c r="LGB52" s="17"/>
      <c r="LGC52" s="17"/>
      <c r="LGD52" s="17"/>
      <c r="LGE52" s="17"/>
      <c r="LGF52" s="17"/>
      <c r="LGG52" s="17"/>
      <c r="LGH52" s="17"/>
      <c r="LGI52" s="17"/>
      <c r="LGJ52" s="17"/>
      <c r="LGK52" s="17"/>
      <c r="LGL52" s="17"/>
      <c r="LGM52" s="17"/>
      <c r="LGN52" s="17"/>
      <c r="LGO52" s="17"/>
      <c r="LGP52" s="17"/>
      <c r="LGQ52" s="17"/>
      <c r="LGR52" s="17"/>
      <c r="LGS52" s="17"/>
      <c r="LGT52" s="17"/>
      <c r="LGU52" s="17"/>
      <c r="LGV52" s="17"/>
      <c r="LGW52" s="17"/>
      <c r="LGX52" s="17"/>
      <c r="LGY52" s="17"/>
      <c r="LGZ52" s="17"/>
      <c r="LHA52" s="17"/>
      <c r="LHB52" s="17"/>
      <c r="LHC52" s="17"/>
      <c r="LHD52" s="17"/>
      <c r="LHE52" s="17"/>
      <c r="LHF52" s="17"/>
      <c r="LHG52" s="17"/>
      <c r="LHH52" s="17"/>
      <c r="LHI52" s="17"/>
      <c r="LHJ52" s="17"/>
      <c r="LHK52" s="17"/>
      <c r="LHL52" s="17"/>
      <c r="LHM52" s="17"/>
      <c r="LHN52" s="17"/>
      <c r="LHO52" s="17"/>
      <c r="LHP52" s="17"/>
      <c r="LHQ52" s="17"/>
      <c r="LHR52" s="17"/>
      <c r="LHS52" s="17"/>
      <c r="LHT52" s="17"/>
      <c r="LHU52" s="17"/>
      <c r="LHV52" s="17"/>
      <c r="LHW52" s="17"/>
      <c r="LHX52" s="17"/>
      <c r="LHY52" s="17"/>
      <c r="LHZ52" s="17"/>
      <c r="LIA52" s="17"/>
      <c r="LIB52" s="17"/>
      <c r="LIC52" s="17"/>
      <c r="LID52" s="17"/>
      <c r="LIE52" s="17"/>
      <c r="LIF52" s="17"/>
      <c r="LIG52" s="17"/>
      <c r="LIH52" s="17"/>
      <c r="LII52" s="17"/>
      <c r="LIJ52" s="17"/>
      <c r="LIK52" s="17"/>
      <c r="LIL52" s="17"/>
      <c r="LIM52" s="17"/>
      <c r="LIN52" s="17"/>
      <c r="LIO52" s="17"/>
      <c r="LIP52" s="17"/>
      <c r="LIQ52" s="17"/>
      <c r="LIR52" s="17"/>
      <c r="LIS52" s="17"/>
      <c r="LIT52" s="17"/>
      <c r="LIU52" s="17"/>
      <c r="LIV52" s="17"/>
      <c r="LIW52" s="17"/>
      <c r="LIX52" s="17"/>
      <c r="LIY52" s="17"/>
      <c r="LIZ52" s="17"/>
      <c r="LJA52" s="17"/>
      <c r="LJB52" s="17"/>
      <c r="LJC52" s="17"/>
      <c r="LJD52" s="17"/>
      <c r="LJE52" s="17"/>
      <c r="LJF52" s="17"/>
      <c r="LJG52" s="17"/>
      <c r="LJH52" s="17"/>
      <c r="LJI52" s="17"/>
      <c r="LJJ52" s="17"/>
      <c r="LJK52" s="17"/>
      <c r="LJL52" s="17"/>
      <c r="LJM52" s="17"/>
      <c r="LJN52" s="17"/>
      <c r="LJO52" s="17"/>
      <c r="LJP52" s="17"/>
      <c r="LJQ52" s="17"/>
      <c r="LJR52" s="17"/>
      <c r="LJS52" s="17"/>
      <c r="LJT52" s="17"/>
      <c r="LJU52" s="17"/>
      <c r="LJV52" s="17"/>
      <c r="LJW52" s="17"/>
      <c r="LJX52" s="17"/>
      <c r="LJY52" s="17"/>
      <c r="LJZ52" s="17"/>
      <c r="LKA52" s="17"/>
      <c r="LKB52" s="17"/>
      <c r="LKC52" s="17"/>
      <c r="LKD52" s="17"/>
      <c r="LKE52" s="17"/>
      <c r="LKF52" s="17"/>
      <c r="LKG52" s="17"/>
      <c r="LKH52" s="17"/>
      <c r="LKI52" s="17"/>
      <c r="LKJ52" s="17"/>
      <c r="LKK52" s="17"/>
      <c r="LKL52" s="17"/>
      <c r="LKM52" s="17"/>
      <c r="LKN52" s="17"/>
      <c r="LKO52" s="17"/>
      <c r="LKP52" s="17"/>
      <c r="LKQ52" s="17"/>
      <c r="LKR52" s="17"/>
      <c r="LKS52" s="17"/>
      <c r="LKT52" s="17"/>
      <c r="LKU52" s="17"/>
      <c r="LKV52" s="17"/>
      <c r="LKW52" s="17"/>
      <c r="LKX52" s="17"/>
      <c r="LKY52" s="17"/>
      <c r="LKZ52" s="17"/>
      <c r="LLA52" s="17"/>
      <c r="LLB52" s="17"/>
      <c r="LLC52" s="17"/>
      <c r="LLD52" s="17"/>
      <c r="LLE52" s="17"/>
      <c r="LLF52" s="17"/>
      <c r="LLG52" s="17"/>
      <c r="LLH52" s="17"/>
      <c r="LLI52" s="17"/>
      <c r="LLJ52" s="17"/>
      <c r="LLK52" s="17"/>
      <c r="LLL52" s="17"/>
      <c r="LLM52" s="17"/>
      <c r="LLN52" s="17"/>
      <c r="LLO52" s="17"/>
      <c r="LLP52" s="17"/>
      <c r="LLQ52" s="17"/>
      <c r="LLR52" s="17"/>
      <c r="LLS52" s="17"/>
      <c r="LLT52" s="17"/>
      <c r="LLU52" s="17"/>
      <c r="LLV52" s="17"/>
      <c r="LLW52" s="17"/>
      <c r="LLX52" s="17"/>
      <c r="LLY52" s="17"/>
      <c r="LLZ52" s="17"/>
      <c r="LMA52" s="17"/>
      <c r="LMB52" s="17"/>
      <c r="LMC52" s="17"/>
      <c r="LMD52" s="17"/>
      <c r="LME52" s="17"/>
      <c r="LMF52" s="17"/>
      <c r="LMG52" s="17"/>
      <c r="LMH52" s="17"/>
      <c r="LMI52" s="17"/>
      <c r="LMJ52" s="17"/>
      <c r="LMK52" s="17"/>
      <c r="LML52" s="17"/>
      <c r="LMM52" s="17"/>
      <c r="LMN52" s="17"/>
      <c r="LMO52" s="17"/>
      <c r="LMP52" s="17"/>
      <c r="LMQ52" s="17"/>
      <c r="LMR52" s="17"/>
      <c r="LMS52" s="17"/>
      <c r="LMT52" s="17"/>
      <c r="LMU52" s="17"/>
      <c r="LMV52" s="17"/>
      <c r="LMW52" s="17"/>
      <c r="LMX52" s="17"/>
      <c r="LMY52" s="17"/>
      <c r="LMZ52" s="17"/>
      <c r="LNA52" s="17"/>
      <c r="LNB52" s="17"/>
      <c r="LNC52" s="17"/>
      <c r="LND52" s="17"/>
      <c r="LNE52" s="17"/>
      <c r="LNF52" s="17"/>
      <c r="LNG52" s="17"/>
      <c r="LNH52" s="17"/>
      <c r="LNI52" s="17"/>
      <c r="LNJ52" s="17"/>
      <c r="LNK52" s="17"/>
      <c r="LNL52" s="17"/>
      <c r="LNM52" s="17"/>
      <c r="LNN52" s="17"/>
      <c r="LNO52" s="17"/>
      <c r="LNP52" s="17"/>
      <c r="LNQ52" s="17"/>
      <c r="LNR52" s="17"/>
      <c r="LNS52" s="17"/>
      <c r="LNT52" s="17"/>
      <c r="LNU52" s="17"/>
      <c r="LNV52" s="17"/>
      <c r="LNW52" s="17"/>
      <c r="LNX52" s="17"/>
      <c r="LNY52" s="17"/>
      <c r="LNZ52" s="17"/>
      <c r="LOA52" s="17"/>
      <c r="LOB52" s="17"/>
      <c r="LOC52" s="17"/>
      <c r="LOD52" s="17"/>
      <c r="LOE52" s="17"/>
      <c r="LOF52" s="17"/>
      <c r="LOG52" s="17"/>
      <c r="LOH52" s="17"/>
      <c r="LOI52" s="17"/>
      <c r="LOJ52" s="17"/>
      <c r="LOK52" s="17"/>
      <c r="LOL52" s="17"/>
      <c r="LOM52" s="17"/>
      <c r="LON52" s="17"/>
      <c r="LOO52" s="17"/>
      <c r="LOP52" s="17"/>
      <c r="LOQ52" s="17"/>
      <c r="LOR52" s="17"/>
      <c r="LOS52" s="17"/>
      <c r="LOT52" s="17"/>
      <c r="LOU52" s="17"/>
      <c r="LOV52" s="17"/>
      <c r="LOW52" s="17"/>
      <c r="LOX52" s="17"/>
      <c r="LOY52" s="17"/>
      <c r="LOZ52" s="17"/>
      <c r="LPA52" s="17"/>
      <c r="LPB52" s="17"/>
      <c r="LPC52" s="17"/>
      <c r="LPD52" s="17"/>
      <c r="LPE52" s="17"/>
      <c r="LPF52" s="17"/>
      <c r="LPG52" s="17"/>
      <c r="LPH52" s="17"/>
      <c r="LPI52" s="17"/>
      <c r="LPJ52" s="17"/>
      <c r="LPK52" s="17"/>
      <c r="LPL52" s="17"/>
      <c r="LPM52" s="17"/>
      <c r="LPN52" s="17"/>
      <c r="LPO52" s="17"/>
      <c r="LPP52" s="17"/>
      <c r="LPQ52" s="17"/>
      <c r="LPR52" s="17"/>
      <c r="LPS52" s="17"/>
      <c r="LPT52" s="17"/>
      <c r="LPU52" s="17"/>
      <c r="LPV52" s="17"/>
      <c r="LPW52" s="17"/>
      <c r="LPX52" s="17"/>
      <c r="LPY52" s="17"/>
      <c r="LPZ52" s="17"/>
      <c r="LQA52" s="17"/>
      <c r="LQB52" s="17"/>
      <c r="LQC52" s="17"/>
      <c r="LQD52" s="17"/>
      <c r="LQE52" s="17"/>
      <c r="LQF52" s="17"/>
      <c r="LQG52" s="17"/>
      <c r="LQH52" s="17"/>
      <c r="LQI52" s="17"/>
      <c r="LQJ52" s="17"/>
      <c r="LQK52" s="17"/>
      <c r="LQL52" s="17"/>
      <c r="LQM52" s="17"/>
      <c r="LQN52" s="17"/>
      <c r="LQO52" s="17"/>
      <c r="LQP52" s="17"/>
      <c r="LQQ52" s="17"/>
      <c r="LQR52" s="17"/>
      <c r="LQS52" s="17"/>
      <c r="LQT52" s="17"/>
      <c r="LQU52" s="17"/>
      <c r="LQV52" s="17"/>
      <c r="LQW52" s="17"/>
      <c r="LQX52" s="17"/>
      <c r="LQY52" s="17"/>
      <c r="LQZ52" s="17"/>
      <c r="LRA52" s="17"/>
      <c r="LRB52" s="17"/>
      <c r="LRC52" s="17"/>
      <c r="LRD52" s="17"/>
      <c r="LRE52" s="17"/>
      <c r="LRF52" s="17"/>
      <c r="LRG52" s="17"/>
      <c r="LRH52" s="17"/>
      <c r="LRI52" s="17"/>
      <c r="LRJ52" s="17"/>
      <c r="LRK52" s="17"/>
      <c r="LRL52" s="17"/>
      <c r="LRM52" s="17"/>
      <c r="LRN52" s="17"/>
      <c r="LRO52" s="17"/>
      <c r="LRP52" s="17"/>
      <c r="LRQ52" s="17"/>
      <c r="LRR52" s="17"/>
      <c r="LRS52" s="17"/>
      <c r="LRT52" s="17"/>
      <c r="LRU52" s="17"/>
      <c r="LRV52" s="17"/>
      <c r="LRW52" s="17"/>
      <c r="LRX52" s="17"/>
      <c r="LRY52" s="17"/>
      <c r="LRZ52" s="17"/>
      <c r="LSA52" s="17"/>
      <c r="LSB52" s="17"/>
      <c r="LSC52" s="17"/>
      <c r="LSD52" s="17"/>
      <c r="LSE52" s="17"/>
      <c r="LSF52" s="17"/>
      <c r="LSG52" s="17"/>
      <c r="LSH52" s="17"/>
      <c r="LSI52" s="17"/>
      <c r="LSJ52" s="17"/>
      <c r="LSK52" s="17"/>
      <c r="LSL52" s="17"/>
      <c r="LSM52" s="17"/>
      <c r="LSN52" s="17"/>
      <c r="LSO52" s="17"/>
      <c r="LSP52" s="17"/>
      <c r="LSQ52" s="17"/>
      <c r="LSR52" s="17"/>
      <c r="LSS52" s="17"/>
      <c r="LST52" s="17"/>
      <c r="LSU52" s="17"/>
      <c r="LSV52" s="17"/>
      <c r="LSW52" s="17"/>
      <c r="LSX52" s="17"/>
      <c r="LSY52" s="17"/>
      <c r="LSZ52" s="17"/>
      <c r="LTA52" s="17"/>
      <c r="LTB52" s="17"/>
      <c r="LTC52" s="17"/>
      <c r="LTD52" s="17"/>
      <c r="LTE52" s="17"/>
      <c r="LTF52" s="17"/>
      <c r="LTG52" s="17"/>
      <c r="LTH52" s="17"/>
      <c r="LTI52" s="17"/>
      <c r="LTJ52" s="17"/>
      <c r="LTK52" s="17"/>
      <c r="LTL52" s="17"/>
      <c r="LTM52" s="17"/>
      <c r="LTN52" s="17"/>
      <c r="LTO52" s="17"/>
      <c r="LTP52" s="17"/>
      <c r="LTQ52" s="17"/>
      <c r="LTR52" s="17"/>
      <c r="LTS52" s="17"/>
      <c r="LTT52" s="17"/>
      <c r="LTU52" s="17"/>
      <c r="LTV52" s="17"/>
      <c r="LTW52" s="17"/>
      <c r="LTX52" s="17"/>
      <c r="LTY52" s="17"/>
      <c r="LTZ52" s="17"/>
      <c r="LUA52" s="17"/>
      <c r="LUB52" s="17"/>
      <c r="LUC52" s="17"/>
      <c r="LUD52" s="17"/>
      <c r="LUE52" s="17"/>
      <c r="LUF52" s="17"/>
      <c r="LUG52" s="17"/>
      <c r="LUH52" s="17"/>
      <c r="LUI52" s="17"/>
      <c r="LUJ52" s="17"/>
      <c r="LUK52" s="17"/>
      <c r="LUL52" s="17"/>
      <c r="LUM52" s="17"/>
      <c r="LUN52" s="17"/>
      <c r="LUO52" s="17"/>
      <c r="LUP52" s="17"/>
      <c r="LUQ52" s="17"/>
      <c r="LUR52" s="17"/>
      <c r="LUS52" s="17"/>
      <c r="LUT52" s="17"/>
      <c r="LUU52" s="17"/>
      <c r="LUV52" s="17"/>
      <c r="LUW52" s="17"/>
      <c r="LUX52" s="17"/>
      <c r="LUY52" s="17"/>
      <c r="LUZ52" s="17"/>
      <c r="LVA52" s="17"/>
      <c r="LVB52" s="17"/>
      <c r="LVC52" s="17"/>
      <c r="LVD52" s="17"/>
      <c r="LVE52" s="17"/>
      <c r="LVF52" s="17"/>
      <c r="LVG52" s="17"/>
      <c r="LVH52" s="17"/>
      <c r="LVI52" s="17"/>
      <c r="LVJ52" s="17"/>
      <c r="LVK52" s="17"/>
      <c r="LVL52" s="17"/>
      <c r="LVM52" s="17"/>
      <c r="LVN52" s="17"/>
      <c r="LVO52" s="17"/>
      <c r="LVP52" s="17"/>
      <c r="LVQ52" s="17"/>
      <c r="LVR52" s="17"/>
      <c r="LVS52" s="17"/>
      <c r="LVT52" s="17"/>
      <c r="LVU52" s="17"/>
      <c r="LVV52" s="17"/>
      <c r="LVW52" s="17"/>
      <c r="LVX52" s="17"/>
      <c r="LVY52" s="17"/>
      <c r="LVZ52" s="17"/>
      <c r="LWA52" s="17"/>
      <c r="LWB52" s="17"/>
      <c r="LWC52" s="17"/>
      <c r="LWD52" s="17"/>
      <c r="LWE52" s="17"/>
      <c r="LWF52" s="17"/>
      <c r="LWG52" s="17"/>
      <c r="LWH52" s="17"/>
      <c r="LWI52" s="17"/>
      <c r="LWJ52" s="17"/>
      <c r="LWK52" s="17"/>
      <c r="LWL52" s="17"/>
      <c r="LWM52" s="17"/>
      <c r="LWN52" s="17"/>
      <c r="LWO52" s="17"/>
      <c r="LWP52" s="17"/>
      <c r="LWQ52" s="17"/>
      <c r="LWR52" s="17"/>
      <c r="LWS52" s="17"/>
      <c r="LWT52" s="17"/>
      <c r="LWU52" s="17"/>
      <c r="LWV52" s="17"/>
      <c r="LWW52" s="17"/>
      <c r="LWX52" s="17"/>
      <c r="LWY52" s="17"/>
      <c r="LWZ52" s="17"/>
      <c r="LXA52" s="17"/>
      <c r="LXB52" s="17"/>
      <c r="LXC52" s="17"/>
      <c r="LXD52" s="17"/>
      <c r="LXE52" s="17"/>
      <c r="LXF52" s="17"/>
      <c r="LXG52" s="17"/>
      <c r="LXH52" s="17"/>
      <c r="LXI52" s="17"/>
      <c r="LXJ52" s="17"/>
      <c r="LXK52" s="17"/>
      <c r="LXL52" s="17"/>
      <c r="LXM52" s="17"/>
      <c r="LXN52" s="17"/>
      <c r="LXO52" s="17"/>
      <c r="LXP52" s="17"/>
      <c r="LXQ52" s="17"/>
      <c r="LXR52" s="17"/>
      <c r="LXS52" s="17"/>
      <c r="LXT52" s="17"/>
      <c r="LXU52" s="17"/>
      <c r="LXV52" s="17"/>
      <c r="LXW52" s="17"/>
      <c r="LXX52" s="17"/>
      <c r="LXY52" s="17"/>
      <c r="LXZ52" s="17"/>
      <c r="LYA52" s="17"/>
      <c r="LYB52" s="17"/>
      <c r="LYC52" s="17"/>
      <c r="LYD52" s="17"/>
      <c r="LYE52" s="17"/>
      <c r="LYF52" s="17"/>
      <c r="LYG52" s="17"/>
      <c r="LYH52" s="17"/>
      <c r="LYI52" s="17"/>
      <c r="LYJ52" s="17"/>
      <c r="LYK52" s="17"/>
      <c r="LYL52" s="17"/>
      <c r="LYM52" s="17"/>
      <c r="LYN52" s="17"/>
      <c r="LYO52" s="17"/>
      <c r="LYP52" s="17"/>
      <c r="LYQ52" s="17"/>
      <c r="LYR52" s="17"/>
      <c r="LYS52" s="17"/>
      <c r="LYT52" s="17"/>
      <c r="LYU52" s="17"/>
      <c r="LYV52" s="17"/>
      <c r="LYW52" s="17"/>
      <c r="LYX52" s="17"/>
      <c r="LYY52" s="17"/>
      <c r="LYZ52" s="17"/>
      <c r="LZA52" s="17"/>
      <c r="LZB52" s="17"/>
      <c r="LZC52" s="17"/>
      <c r="LZD52" s="17"/>
      <c r="LZE52" s="17"/>
      <c r="LZF52" s="17"/>
      <c r="LZG52" s="17"/>
      <c r="LZH52" s="17"/>
      <c r="LZI52" s="17"/>
      <c r="LZJ52" s="17"/>
      <c r="LZK52" s="17"/>
      <c r="LZL52" s="17"/>
      <c r="LZM52" s="17"/>
      <c r="LZN52" s="17"/>
      <c r="LZO52" s="17"/>
      <c r="LZP52" s="17"/>
      <c r="LZQ52" s="17"/>
      <c r="LZR52" s="17"/>
      <c r="LZS52" s="17"/>
      <c r="LZT52" s="17"/>
      <c r="LZU52" s="17"/>
      <c r="LZV52" s="17"/>
      <c r="LZW52" s="17"/>
      <c r="LZX52" s="17"/>
      <c r="LZY52" s="17"/>
      <c r="LZZ52" s="17"/>
      <c r="MAA52" s="17"/>
      <c r="MAB52" s="17"/>
      <c r="MAC52" s="17"/>
      <c r="MAD52" s="17"/>
      <c r="MAE52" s="17"/>
      <c r="MAF52" s="17"/>
      <c r="MAG52" s="17"/>
      <c r="MAH52" s="17"/>
      <c r="MAI52" s="17"/>
      <c r="MAJ52" s="17"/>
      <c r="MAK52" s="17"/>
      <c r="MAL52" s="17"/>
      <c r="MAM52" s="17"/>
      <c r="MAN52" s="17"/>
      <c r="MAO52" s="17"/>
      <c r="MAP52" s="17"/>
      <c r="MAQ52" s="17"/>
      <c r="MAR52" s="17"/>
      <c r="MAS52" s="17"/>
      <c r="MAT52" s="17"/>
      <c r="MAU52" s="17"/>
      <c r="MAV52" s="17"/>
      <c r="MAW52" s="17"/>
      <c r="MAX52" s="17"/>
      <c r="MAY52" s="17"/>
      <c r="MAZ52" s="17"/>
      <c r="MBA52" s="17"/>
      <c r="MBB52" s="17"/>
      <c r="MBC52" s="17"/>
      <c r="MBD52" s="17"/>
      <c r="MBE52" s="17"/>
      <c r="MBF52" s="17"/>
      <c r="MBG52" s="17"/>
      <c r="MBH52" s="17"/>
      <c r="MBI52" s="17"/>
      <c r="MBJ52" s="17"/>
      <c r="MBK52" s="17"/>
      <c r="MBL52" s="17"/>
      <c r="MBM52" s="17"/>
      <c r="MBN52" s="17"/>
      <c r="MBO52" s="17"/>
      <c r="MBP52" s="17"/>
      <c r="MBQ52" s="17"/>
      <c r="MBR52" s="17"/>
      <c r="MBS52" s="17"/>
      <c r="MBT52" s="17"/>
      <c r="MBU52" s="17"/>
      <c r="MBV52" s="17"/>
      <c r="MBW52" s="17"/>
      <c r="MBX52" s="17"/>
      <c r="MBY52" s="17"/>
      <c r="MBZ52" s="17"/>
      <c r="MCA52" s="17"/>
      <c r="MCB52" s="17"/>
      <c r="MCC52" s="17"/>
      <c r="MCD52" s="17"/>
      <c r="MCE52" s="17"/>
      <c r="MCF52" s="17"/>
      <c r="MCG52" s="17"/>
      <c r="MCH52" s="17"/>
      <c r="MCI52" s="17"/>
      <c r="MCJ52" s="17"/>
      <c r="MCK52" s="17"/>
      <c r="MCL52" s="17"/>
      <c r="MCM52" s="17"/>
      <c r="MCN52" s="17"/>
      <c r="MCO52" s="17"/>
      <c r="MCP52" s="17"/>
      <c r="MCQ52" s="17"/>
      <c r="MCR52" s="17"/>
      <c r="MCS52" s="17"/>
      <c r="MCT52" s="17"/>
      <c r="MCU52" s="17"/>
      <c r="MCV52" s="17"/>
      <c r="MCW52" s="17"/>
      <c r="MCX52" s="17"/>
      <c r="MCY52" s="17"/>
      <c r="MCZ52" s="17"/>
      <c r="MDA52" s="17"/>
      <c r="MDB52" s="17"/>
      <c r="MDC52" s="17"/>
      <c r="MDD52" s="17"/>
      <c r="MDE52" s="17"/>
      <c r="MDF52" s="17"/>
      <c r="MDG52" s="17"/>
      <c r="MDH52" s="17"/>
      <c r="MDI52" s="17"/>
      <c r="MDJ52" s="17"/>
      <c r="MDK52" s="17"/>
      <c r="MDL52" s="17"/>
      <c r="MDM52" s="17"/>
      <c r="MDN52" s="17"/>
      <c r="MDO52" s="17"/>
      <c r="MDP52" s="17"/>
      <c r="MDQ52" s="17"/>
      <c r="MDR52" s="17"/>
      <c r="MDS52" s="17"/>
      <c r="MDT52" s="17"/>
      <c r="MDU52" s="17"/>
      <c r="MDV52" s="17"/>
      <c r="MDW52" s="17"/>
      <c r="MDX52" s="17"/>
      <c r="MDY52" s="17"/>
      <c r="MDZ52" s="17"/>
      <c r="MEA52" s="17"/>
      <c r="MEB52" s="17"/>
      <c r="MEC52" s="17"/>
      <c r="MED52" s="17"/>
      <c r="MEE52" s="17"/>
      <c r="MEF52" s="17"/>
      <c r="MEG52" s="17"/>
      <c r="MEH52" s="17"/>
      <c r="MEI52" s="17"/>
      <c r="MEJ52" s="17"/>
      <c r="MEK52" s="17"/>
      <c r="MEL52" s="17"/>
      <c r="MEM52" s="17"/>
      <c r="MEN52" s="17"/>
      <c r="MEO52" s="17"/>
      <c r="MEP52" s="17"/>
      <c r="MEQ52" s="17"/>
      <c r="MER52" s="17"/>
      <c r="MES52" s="17"/>
      <c r="MET52" s="17"/>
      <c r="MEU52" s="17"/>
      <c r="MEV52" s="17"/>
      <c r="MEW52" s="17"/>
      <c r="MEX52" s="17"/>
      <c r="MEY52" s="17"/>
      <c r="MEZ52" s="17"/>
      <c r="MFA52" s="17"/>
      <c r="MFB52" s="17"/>
      <c r="MFC52" s="17"/>
      <c r="MFD52" s="17"/>
      <c r="MFE52" s="17"/>
      <c r="MFF52" s="17"/>
      <c r="MFG52" s="17"/>
      <c r="MFH52" s="17"/>
      <c r="MFI52" s="17"/>
      <c r="MFJ52" s="17"/>
      <c r="MFK52" s="17"/>
      <c r="MFL52" s="17"/>
      <c r="MFM52" s="17"/>
      <c r="MFN52" s="17"/>
      <c r="MFO52" s="17"/>
      <c r="MFP52" s="17"/>
      <c r="MFQ52" s="17"/>
      <c r="MFR52" s="17"/>
      <c r="MFS52" s="17"/>
      <c r="MFT52" s="17"/>
      <c r="MFU52" s="17"/>
      <c r="MFV52" s="17"/>
      <c r="MFW52" s="17"/>
      <c r="MFX52" s="17"/>
      <c r="MFY52" s="17"/>
      <c r="MFZ52" s="17"/>
      <c r="MGA52" s="17"/>
      <c r="MGB52" s="17"/>
      <c r="MGC52" s="17"/>
      <c r="MGD52" s="17"/>
      <c r="MGE52" s="17"/>
      <c r="MGF52" s="17"/>
      <c r="MGG52" s="17"/>
      <c r="MGH52" s="17"/>
      <c r="MGI52" s="17"/>
      <c r="MGJ52" s="17"/>
      <c r="MGK52" s="17"/>
      <c r="MGL52" s="17"/>
      <c r="MGM52" s="17"/>
      <c r="MGN52" s="17"/>
      <c r="MGO52" s="17"/>
      <c r="MGP52" s="17"/>
      <c r="MGQ52" s="17"/>
      <c r="MGR52" s="17"/>
      <c r="MGS52" s="17"/>
      <c r="MGT52" s="17"/>
      <c r="MGU52" s="17"/>
      <c r="MGV52" s="17"/>
      <c r="MGW52" s="17"/>
      <c r="MGX52" s="17"/>
      <c r="MGY52" s="17"/>
      <c r="MGZ52" s="17"/>
      <c r="MHA52" s="17"/>
      <c r="MHB52" s="17"/>
      <c r="MHC52" s="17"/>
      <c r="MHD52" s="17"/>
      <c r="MHE52" s="17"/>
      <c r="MHF52" s="17"/>
      <c r="MHG52" s="17"/>
      <c r="MHH52" s="17"/>
      <c r="MHI52" s="17"/>
      <c r="MHJ52" s="17"/>
      <c r="MHK52" s="17"/>
      <c r="MHL52" s="17"/>
      <c r="MHM52" s="17"/>
      <c r="MHN52" s="17"/>
      <c r="MHO52" s="17"/>
      <c r="MHP52" s="17"/>
      <c r="MHQ52" s="17"/>
      <c r="MHR52" s="17"/>
      <c r="MHS52" s="17"/>
      <c r="MHT52" s="17"/>
      <c r="MHU52" s="17"/>
      <c r="MHV52" s="17"/>
      <c r="MHW52" s="17"/>
      <c r="MHX52" s="17"/>
      <c r="MHY52" s="17"/>
      <c r="MHZ52" s="17"/>
      <c r="MIA52" s="17"/>
      <c r="MIB52" s="17"/>
      <c r="MIC52" s="17"/>
      <c r="MID52" s="17"/>
      <c r="MIE52" s="17"/>
      <c r="MIF52" s="17"/>
      <c r="MIG52" s="17"/>
      <c r="MIH52" s="17"/>
      <c r="MII52" s="17"/>
      <c r="MIJ52" s="17"/>
      <c r="MIK52" s="17"/>
      <c r="MIL52" s="17"/>
      <c r="MIM52" s="17"/>
      <c r="MIN52" s="17"/>
      <c r="MIO52" s="17"/>
      <c r="MIP52" s="17"/>
      <c r="MIQ52" s="17"/>
      <c r="MIR52" s="17"/>
      <c r="MIS52" s="17"/>
      <c r="MIT52" s="17"/>
      <c r="MIU52" s="17"/>
      <c r="MIV52" s="17"/>
      <c r="MIW52" s="17"/>
      <c r="MIX52" s="17"/>
      <c r="MIY52" s="17"/>
      <c r="MIZ52" s="17"/>
      <c r="MJA52" s="17"/>
      <c r="MJB52" s="17"/>
      <c r="MJC52" s="17"/>
      <c r="MJD52" s="17"/>
      <c r="MJE52" s="17"/>
      <c r="MJF52" s="17"/>
      <c r="MJG52" s="17"/>
      <c r="MJH52" s="17"/>
      <c r="MJI52" s="17"/>
      <c r="MJJ52" s="17"/>
      <c r="MJK52" s="17"/>
      <c r="MJL52" s="17"/>
      <c r="MJM52" s="17"/>
      <c r="MJN52" s="17"/>
      <c r="MJO52" s="17"/>
      <c r="MJP52" s="17"/>
      <c r="MJQ52" s="17"/>
      <c r="MJR52" s="17"/>
      <c r="MJS52" s="17"/>
      <c r="MJT52" s="17"/>
      <c r="MJU52" s="17"/>
      <c r="MJV52" s="17"/>
      <c r="MJW52" s="17"/>
      <c r="MJX52" s="17"/>
      <c r="MJY52" s="17"/>
      <c r="MJZ52" s="17"/>
      <c r="MKA52" s="17"/>
      <c r="MKB52" s="17"/>
      <c r="MKC52" s="17"/>
      <c r="MKD52" s="17"/>
      <c r="MKE52" s="17"/>
      <c r="MKF52" s="17"/>
      <c r="MKG52" s="17"/>
      <c r="MKH52" s="17"/>
      <c r="MKI52" s="17"/>
      <c r="MKJ52" s="17"/>
      <c r="MKK52" s="17"/>
      <c r="MKL52" s="17"/>
      <c r="MKM52" s="17"/>
      <c r="MKN52" s="17"/>
      <c r="MKO52" s="17"/>
      <c r="MKP52" s="17"/>
      <c r="MKQ52" s="17"/>
      <c r="MKR52" s="17"/>
      <c r="MKS52" s="17"/>
      <c r="MKT52" s="17"/>
      <c r="MKU52" s="17"/>
      <c r="MKV52" s="17"/>
      <c r="MKW52" s="17"/>
      <c r="MKX52" s="17"/>
      <c r="MKY52" s="17"/>
      <c r="MKZ52" s="17"/>
      <c r="MLA52" s="17"/>
      <c r="MLB52" s="17"/>
      <c r="MLC52" s="17"/>
      <c r="MLD52" s="17"/>
      <c r="MLE52" s="17"/>
      <c r="MLF52" s="17"/>
      <c r="MLG52" s="17"/>
      <c r="MLH52" s="17"/>
      <c r="MLI52" s="17"/>
      <c r="MLJ52" s="17"/>
      <c r="MLK52" s="17"/>
      <c r="MLL52" s="17"/>
      <c r="MLM52" s="17"/>
      <c r="MLN52" s="17"/>
      <c r="MLO52" s="17"/>
      <c r="MLP52" s="17"/>
      <c r="MLQ52" s="17"/>
      <c r="MLR52" s="17"/>
      <c r="MLS52" s="17"/>
      <c r="MLT52" s="17"/>
      <c r="MLU52" s="17"/>
      <c r="MLV52" s="17"/>
      <c r="MLW52" s="17"/>
      <c r="MLX52" s="17"/>
      <c r="MLY52" s="17"/>
      <c r="MLZ52" s="17"/>
      <c r="MMA52" s="17"/>
      <c r="MMB52" s="17"/>
      <c r="MMC52" s="17"/>
      <c r="MMD52" s="17"/>
      <c r="MME52" s="17"/>
      <c r="MMF52" s="17"/>
      <c r="MMG52" s="17"/>
      <c r="MMH52" s="17"/>
      <c r="MMI52" s="17"/>
      <c r="MMJ52" s="17"/>
      <c r="MMK52" s="17"/>
      <c r="MML52" s="17"/>
      <c r="MMM52" s="17"/>
      <c r="MMN52" s="17"/>
      <c r="MMO52" s="17"/>
      <c r="MMP52" s="17"/>
      <c r="MMQ52" s="17"/>
      <c r="MMR52" s="17"/>
      <c r="MMS52" s="17"/>
      <c r="MMT52" s="17"/>
      <c r="MMU52" s="17"/>
      <c r="MMV52" s="17"/>
      <c r="MMW52" s="17"/>
      <c r="MMX52" s="17"/>
      <c r="MMY52" s="17"/>
      <c r="MMZ52" s="17"/>
      <c r="MNA52" s="17"/>
      <c r="MNB52" s="17"/>
      <c r="MNC52" s="17"/>
      <c r="MND52" s="17"/>
      <c r="MNE52" s="17"/>
      <c r="MNF52" s="17"/>
      <c r="MNG52" s="17"/>
      <c r="MNH52" s="17"/>
      <c r="MNI52" s="17"/>
      <c r="MNJ52" s="17"/>
      <c r="MNK52" s="17"/>
      <c r="MNL52" s="17"/>
      <c r="MNM52" s="17"/>
      <c r="MNN52" s="17"/>
      <c r="MNO52" s="17"/>
      <c r="MNP52" s="17"/>
      <c r="MNQ52" s="17"/>
      <c r="MNR52" s="17"/>
      <c r="MNS52" s="17"/>
      <c r="MNT52" s="17"/>
      <c r="MNU52" s="17"/>
      <c r="MNV52" s="17"/>
      <c r="MNW52" s="17"/>
      <c r="MNX52" s="17"/>
      <c r="MNY52" s="17"/>
      <c r="MNZ52" s="17"/>
      <c r="MOA52" s="17"/>
      <c r="MOB52" s="17"/>
      <c r="MOC52" s="17"/>
      <c r="MOD52" s="17"/>
      <c r="MOE52" s="17"/>
      <c r="MOF52" s="17"/>
      <c r="MOG52" s="17"/>
      <c r="MOH52" s="17"/>
      <c r="MOI52" s="17"/>
      <c r="MOJ52" s="17"/>
      <c r="MOK52" s="17"/>
      <c r="MOL52" s="17"/>
      <c r="MOM52" s="17"/>
      <c r="MON52" s="17"/>
      <c r="MOO52" s="17"/>
      <c r="MOP52" s="17"/>
      <c r="MOQ52" s="17"/>
      <c r="MOR52" s="17"/>
      <c r="MOS52" s="17"/>
      <c r="MOT52" s="17"/>
      <c r="MOU52" s="17"/>
      <c r="MOV52" s="17"/>
      <c r="MOW52" s="17"/>
      <c r="MOX52" s="17"/>
      <c r="MOY52" s="17"/>
      <c r="MOZ52" s="17"/>
      <c r="MPA52" s="17"/>
      <c r="MPB52" s="17"/>
      <c r="MPC52" s="17"/>
      <c r="MPD52" s="17"/>
      <c r="MPE52" s="17"/>
      <c r="MPF52" s="17"/>
      <c r="MPG52" s="17"/>
      <c r="MPH52" s="17"/>
      <c r="MPI52" s="17"/>
      <c r="MPJ52" s="17"/>
      <c r="MPK52" s="17"/>
      <c r="MPL52" s="17"/>
      <c r="MPM52" s="17"/>
      <c r="MPN52" s="17"/>
      <c r="MPO52" s="17"/>
      <c r="MPP52" s="17"/>
      <c r="MPQ52" s="17"/>
      <c r="MPR52" s="17"/>
      <c r="MPS52" s="17"/>
      <c r="MPT52" s="17"/>
      <c r="MPU52" s="17"/>
      <c r="MPV52" s="17"/>
      <c r="MPW52" s="17"/>
      <c r="MPX52" s="17"/>
      <c r="MPY52" s="17"/>
      <c r="MPZ52" s="17"/>
      <c r="MQA52" s="17"/>
      <c r="MQB52" s="17"/>
      <c r="MQC52" s="17"/>
      <c r="MQD52" s="17"/>
      <c r="MQE52" s="17"/>
      <c r="MQF52" s="17"/>
      <c r="MQG52" s="17"/>
      <c r="MQH52" s="17"/>
      <c r="MQI52" s="17"/>
      <c r="MQJ52" s="17"/>
      <c r="MQK52" s="17"/>
      <c r="MQL52" s="17"/>
      <c r="MQM52" s="17"/>
      <c r="MQN52" s="17"/>
      <c r="MQO52" s="17"/>
      <c r="MQP52" s="17"/>
      <c r="MQQ52" s="17"/>
      <c r="MQR52" s="17"/>
      <c r="MQS52" s="17"/>
      <c r="MQT52" s="17"/>
      <c r="MQU52" s="17"/>
      <c r="MQV52" s="17"/>
      <c r="MQW52" s="17"/>
      <c r="MQX52" s="17"/>
      <c r="MQY52" s="17"/>
      <c r="MQZ52" s="17"/>
      <c r="MRA52" s="17"/>
      <c r="MRB52" s="17"/>
      <c r="MRC52" s="17"/>
      <c r="MRD52" s="17"/>
      <c r="MRE52" s="17"/>
      <c r="MRF52" s="17"/>
      <c r="MRG52" s="17"/>
      <c r="MRH52" s="17"/>
      <c r="MRI52" s="17"/>
      <c r="MRJ52" s="17"/>
      <c r="MRK52" s="17"/>
      <c r="MRL52" s="17"/>
      <c r="MRM52" s="17"/>
      <c r="MRN52" s="17"/>
      <c r="MRO52" s="17"/>
      <c r="MRP52" s="17"/>
      <c r="MRQ52" s="17"/>
      <c r="MRR52" s="17"/>
      <c r="MRS52" s="17"/>
      <c r="MRT52" s="17"/>
      <c r="MRU52" s="17"/>
      <c r="MRV52" s="17"/>
      <c r="MRW52" s="17"/>
      <c r="MRX52" s="17"/>
      <c r="MRY52" s="17"/>
      <c r="MRZ52" s="17"/>
      <c r="MSA52" s="17"/>
      <c r="MSB52" s="17"/>
      <c r="MSC52" s="17"/>
      <c r="MSD52" s="17"/>
      <c r="MSE52" s="17"/>
      <c r="MSF52" s="17"/>
      <c r="MSG52" s="17"/>
      <c r="MSH52" s="17"/>
      <c r="MSI52" s="17"/>
      <c r="MSJ52" s="17"/>
      <c r="MSK52" s="17"/>
      <c r="MSL52" s="17"/>
      <c r="MSM52" s="17"/>
      <c r="MSN52" s="17"/>
      <c r="MSO52" s="17"/>
      <c r="MSP52" s="17"/>
      <c r="MSQ52" s="17"/>
      <c r="MSR52" s="17"/>
      <c r="MSS52" s="17"/>
      <c r="MST52" s="17"/>
      <c r="MSU52" s="17"/>
      <c r="MSV52" s="17"/>
      <c r="MSW52" s="17"/>
      <c r="MSX52" s="17"/>
      <c r="MSY52" s="17"/>
      <c r="MSZ52" s="17"/>
      <c r="MTA52" s="17"/>
      <c r="MTB52" s="17"/>
      <c r="MTC52" s="17"/>
      <c r="MTD52" s="17"/>
      <c r="MTE52" s="17"/>
      <c r="MTF52" s="17"/>
      <c r="MTG52" s="17"/>
      <c r="MTH52" s="17"/>
      <c r="MTI52" s="17"/>
      <c r="MTJ52" s="17"/>
      <c r="MTK52" s="17"/>
      <c r="MTL52" s="17"/>
      <c r="MTM52" s="17"/>
      <c r="MTN52" s="17"/>
      <c r="MTO52" s="17"/>
      <c r="MTP52" s="17"/>
      <c r="MTQ52" s="17"/>
      <c r="MTR52" s="17"/>
      <c r="MTS52" s="17"/>
      <c r="MTT52" s="17"/>
      <c r="MTU52" s="17"/>
      <c r="MTV52" s="17"/>
      <c r="MTW52" s="17"/>
      <c r="MTX52" s="17"/>
      <c r="MTY52" s="17"/>
      <c r="MTZ52" s="17"/>
      <c r="MUA52" s="17"/>
      <c r="MUB52" s="17"/>
      <c r="MUC52" s="17"/>
      <c r="MUD52" s="17"/>
      <c r="MUE52" s="17"/>
      <c r="MUF52" s="17"/>
      <c r="MUG52" s="17"/>
      <c r="MUH52" s="17"/>
      <c r="MUI52" s="17"/>
      <c r="MUJ52" s="17"/>
      <c r="MUK52" s="17"/>
      <c r="MUL52" s="17"/>
      <c r="MUM52" s="17"/>
      <c r="MUN52" s="17"/>
      <c r="MUO52" s="17"/>
      <c r="MUP52" s="17"/>
      <c r="MUQ52" s="17"/>
      <c r="MUR52" s="17"/>
      <c r="MUS52" s="17"/>
      <c r="MUT52" s="17"/>
      <c r="MUU52" s="17"/>
      <c r="MUV52" s="17"/>
      <c r="MUW52" s="17"/>
      <c r="MUX52" s="17"/>
      <c r="MUY52" s="17"/>
      <c r="MUZ52" s="17"/>
      <c r="MVA52" s="17"/>
      <c r="MVB52" s="17"/>
      <c r="MVC52" s="17"/>
      <c r="MVD52" s="17"/>
      <c r="MVE52" s="17"/>
      <c r="MVF52" s="17"/>
      <c r="MVG52" s="17"/>
      <c r="MVH52" s="17"/>
      <c r="MVI52" s="17"/>
      <c r="MVJ52" s="17"/>
      <c r="MVK52" s="17"/>
      <c r="MVL52" s="17"/>
      <c r="MVM52" s="17"/>
      <c r="MVN52" s="17"/>
      <c r="MVO52" s="17"/>
      <c r="MVP52" s="17"/>
      <c r="MVQ52" s="17"/>
      <c r="MVR52" s="17"/>
      <c r="MVS52" s="17"/>
      <c r="MVT52" s="17"/>
      <c r="MVU52" s="17"/>
      <c r="MVV52" s="17"/>
      <c r="MVW52" s="17"/>
      <c r="MVX52" s="17"/>
      <c r="MVY52" s="17"/>
      <c r="MVZ52" s="17"/>
      <c r="MWA52" s="17"/>
      <c r="MWB52" s="17"/>
      <c r="MWC52" s="17"/>
      <c r="MWD52" s="17"/>
      <c r="MWE52" s="17"/>
      <c r="MWF52" s="17"/>
      <c r="MWG52" s="17"/>
      <c r="MWH52" s="17"/>
      <c r="MWI52" s="17"/>
      <c r="MWJ52" s="17"/>
      <c r="MWK52" s="17"/>
      <c r="MWL52" s="17"/>
      <c r="MWM52" s="17"/>
      <c r="MWN52" s="17"/>
      <c r="MWO52" s="17"/>
      <c r="MWP52" s="17"/>
      <c r="MWQ52" s="17"/>
      <c r="MWR52" s="17"/>
      <c r="MWS52" s="17"/>
      <c r="MWT52" s="17"/>
      <c r="MWU52" s="17"/>
      <c r="MWV52" s="17"/>
      <c r="MWW52" s="17"/>
      <c r="MWX52" s="17"/>
      <c r="MWY52" s="17"/>
      <c r="MWZ52" s="17"/>
      <c r="MXA52" s="17"/>
      <c r="MXB52" s="17"/>
      <c r="MXC52" s="17"/>
      <c r="MXD52" s="17"/>
      <c r="MXE52" s="17"/>
      <c r="MXF52" s="17"/>
      <c r="MXG52" s="17"/>
      <c r="MXH52" s="17"/>
      <c r="MXI52" s="17"/>
      <c r="MXJ52" s="17"/>
      <c r="MXK52" s="17"/>
      <c r="MXL52" s="17"/>
      <c r="MXM52" s="17"/>
      <c r="MXN52" s="17"/>
      <c r="MXO52" s="17"/>
      <c r="MXP52" s="17"/>
      <c r="MXQ52" s="17"/>
      <c r="MXR52" s="17"/>
      <c r="MXS52" s="17"/>
      <c r="MXT52" s="17"/>
      <c r="MXU52" s="17"/>
      <c r="MXV52" s="17"/>
      <c r="MXW52" s="17"/>
      <c r="MXX52" s="17"/>
      <c r="MXY52" s="17"/>
      <c r="MXZ52" s="17"/>
      <c r="MYA52" s="17"/>
      <c r="MYB52" s="17"/>
      <c r="MYC52" s="17"/>
      <c r="MYD52" s="17"/>
      <c r="MYE52" s="17"/>
      <c r="MYF52" s="17"/>
      <c r="MYG52" s="17"/>
      <c r="MYH52" s="17"/>
      <c r="MYI52" s="17"/>
      <c r="MYJ52" s="17"/>
      <c r="MYK52" s="17"/>
      <c r="MYL52" s="17"/>
      <c r="MYM52" s="17"/>
      <c r="MYN52" s="17"/>
      <c r="MYO52" s="17"/>
      <c r="MYP52" s="17"/>
      <c r="MYQ52" s="17"/>
      <c r="MYR52" s="17"/>
      <c r="MYS52" s="17"/>
      <c r="MYT52" s="17"/>
      <c r="MYU52" s="17"/>
      <c r="MYV52" s="17"/>
      <c r="MYW52" s="17"/>
      <c r="MYX52" s="17"/>
      <c r="MYY52" s="17"/>
      <c r="MYZ52" s="17"/>
      <c r="MZA52" s="17"/>
      <c r="MZB52" s="17"/>
      <c r="MZC52" s="17"/>
      <c r="MZD52" s="17"/>
      <c r="MZE52" s="17"/>
      <c r="MZF52" s="17"/>
      <c r="MZG52" s="17"/>
      <c r="MZH52" s="17"/>
      <c r="MZI52" s="17"/>
      <c r="MZJ52" s="17"/>
      <c r="MZK52" s="17"/>
      <c r="MZL52" s="17"/>
      <c r="MZM52" s="17"/>
      <c r="MZN52" s="17"/>
      <c r="MZO52" s="17"/>
      <c r="MZP52" s="17"/>
      <c r="MZQ52" s="17"/>
      <c r="MZR52" s="17"/>
      <c r="MZS52" s="17"/>
      <c r="MZT52" s="17"/>
      <c r="MZU52" s="17"/>
      <c r="MZV52" s="17"/>
      <c r="MZW52" s="17"/>
      <c r="MZX52" s="17"/>
      <c r="MZY52" s="17"/>
      <c r="MZZ52" s="17"/>
      <c r="NAA52" s="17"/>
      <c r="NAB52" s="17"/>
      <c r="NAC52" s="17"/>
      <c r="NAD52" s="17"/>
      <c r="NAE52" s="17"/>
      <c r="NAF52" s="17"/>
      <c r="NAG52" s="17"/>
      <c r="NAH52" s="17"/>
      <c r="NAI52" s="17"/>
      <c r="NAJ52" s="17"/>
      <c r="NAK52" s="17"/>
      <c r="NAL52" s="17"/>
      <c r="NAM52" s="17"/>
      <c r="NAN52" s="17"/>
      <c r="NAO52" s="17"/>
      <c r="NAP52" s="17"/>
      <c r="NAQ52" s="17"/>
      <c r="NAR52" s="17"/>
      <c r="NAS52" s="17"/>
      <c r="NAT52" s="17"/>
      <c r="NAU52" s="17"/>
      <c r="NAV52" s="17"/>
      <c r="NAW52" s="17"/>
      <c r="NAX52" s="17"/>
      <c r="NAY52" s="17"/>
      <c r="NAZ52" s="17"/>
      <c r="NBA52" s="17"/>
      <c r="NBB52" s="17"/>
      <c r="NBC52" s="17"/>
      <c r="NBD52" s="17"/>
      <c r="NBE52" s="17"/>
      <c r="NBF52" s="17"/>
      <c r="NBG52" s="17"/>
      <c r="NBH52" s="17"/>
      <c r="NBI52" s="17"/>
      <c r="NBJ52" s="17"/>
      <c r="NBK52" s="17"/>
      <c r="NBL52" s="17"/>
      <c r="NBM52" s="17"/>
      <c r="NBN52" s="17"/>
      <c r="NBO52" s="17"/>
      <c r="NBP52" s="17"/>
      <c r="NBQ52" s="17"/>
      <c r="NBR52" s="17"/>
      <c r="NBS52" s="17"/>
      <c r="NBT52" s="17"/>
      <c r="NBU52" s="17"/>
      <c r="NBV52" s="17"/>
      <c r="NBW52" s="17"/>
      <c r="NBX52" s="17"/>
      <c r="NBY52" s="17"/>
      <c r="NBZ52" s="17"/>
      <c r="NCA52" s="17"/>
      <c r="NCB52" s="17"/>
      <c r="NCC52" s="17"/>
      <c r="NCD52" s="17"/>
      <c r="NCE52" s="17"/>
      <c r="NCF52" s="17"/>
      <c r="NCG52" s="17"/>
      <c r="NCH52" s="17"/>
      <c r="NCI52" s="17"/>
      <c r="NCJ52" s="17"/>
      <c r="NCK52" s="17"/>
      <c r="NCL52" s="17"/>
      <c r="NCM52" s="17"/>
      <c r="NCN52" s="17"/>
      <c r="NCO52" s="17"/>
      <c r="NCP52" s="17"/>
      <c r="NCQ52" s="17"/>
      <c r="NCR52" s="17"/>
      <c r="NCS52" s="17"/>
      <c r="NCT52" s="17"/>
      <c r="NCU52" s="17"/>
      <c r="NCV52" s="17"/>
      <c r="NCW52" s="17"/>
      <c r="NCX52" s="17"/>
      <c r="NCY52" s="17"/>
      <c r="NCZ52" s="17"/>
      <c r="NDA52" s="17"/>
      <c r="NDB52" s="17"/>
      <c r="NDC52" s="17"/>
      <c r="NDD52" s="17"/>
      <c r="NDE52" s="17"/>
      <c r="NDF52" s="17"/>
      <c r="NDG52" s="17"/>
      <c r="NDH52" s="17"/>
      <c r="NDI52" s="17"/>
      <c r="NDJ52" s="17"/>
      <c r="NDK52" s="17"/>
      <c r="NDL52" s="17"/>
      <c r="NDM52" s="17"/>
      <c r="NDN52" s="17"/>
      <c r="NDO52" s="17"/>
      <c r="NDP52" s="17"/>
      <c r="NDQ52" s="17"/>
      <c r="NDR52" s="17"/>
      <c r="NDS52" s="17"/>
      <c r="NDT52" s="17"/>
      <c r="NDU52" s="17"/>
      <c r="NDV52" s="17"/>
      <c r="NDW52" s="17"/>
      <c r="NDX52" s="17"/>
      <c r="NDY52" s="17"/>
      <c r="NDZ52" s="17"/>
      <c r="NEA52" s="17"/>
      <c r="NEB52" s="17"/>
      <c r="NEC52" s="17"/>
      <c r="NED52" s="17"/>
      <c r="NEE52" s="17"/>
      <c r="NEF52" s="17"/>
      <c r="NEG52" s="17"/>
      <c r="NEH52" s="17"/>
      <c r="NEI52" s="17"/>
      <c r="NEJ52" s="17"/>
      <c r="NEK52" s="17"/>
      <c r="NEL52" s="17"/>
      <c r="NEM52" s="17"/>
      <c r="NEN52" s="17"/>
      <c r="NEO52" s="17"/>
      <c r="NEP52" s="17"/>
      <c r="NEQ52" s="17"/>
      <c r="NER52" s="17"/>
      <c r="NES52" s="17"/>
      <c r="NET52" s="17"/>
      <c r="NEU52" s="17"/>
      <c r="NEV52" s="17"/>
      <c r="NEW52" s="17"/>
      <c r="NEX52" s="17"/>
      <c r="NEY52" s="17"/>
      <c r="NEZ52" s="17"/>
      <c r="NFA52" s="17"/>
      <c r="NFB52" s="17"/>
      <c r="NFC52" s="17"/>
      <c r="NFD52" s="17"/>
      <c r="NFE52" s="17"/>
      <c r="NFF52" s="17"/>
      <c r="NFG52" s="17"/>
      <c r="NFH52" s="17"/>
      <c r="NFI52" s="17"/>
      <c r="NFJ52" s="17"/>
      <c r="NFK52" s="17"/>
      <c r="NFL52" s="17"/>
      <c r="NFM52" s="17"/>
      <c r="NFN52" s="17"/>
      <c r="NFO52" s="17"/>
      <c r="NFP52" s="17"/>
      <c r="NFQ52" s="17"/>
      <c r="NFR52" s="17"/>
      <c r="NFS52" s="17"/>
      <c r="NFT52" s="17"/>
      <c r="NFU52" s="17"/>
      <c r="NFV52" s="17"/>
      <c r="NFW52" s="17"/>
      <c r="NFX52" s="17"/>
      <c r="NFY52" s="17"/>
      <c r="NFZ52" s="17"/>
      <c r="NGA52" s="17"/>
      <c r="NGB52" s="17"/>
      <c r="NGC52" s="17"/>
      <c r="NGD52" s="17"/>
      <c r="NGE52" s="17"/>
      <c r="NGF52" s="17"/>
      <c r="NGG52" s="17"/>
      <c r="NGH52" s="17"/>
      <c r="NGI52" s="17"/>
      <c r="NGJ52" s="17"/>
      <c r="NGK52" s="17"/>
      <c r="NGL52" s="17"/>
      <c r="NGM52" s="17"/>
      <c r="NGN52" s="17"/>
      <c r="NGO52" s="17"/>
      <c r="NGP52" s="17"/>
      <c r="NGQ52" s="17"/>
      <c r="NGR52" s="17"/>
      <c r="NGS52" s="17"/>
      <c r="NGT52" s="17"/>
      <c r="NGU52" s="17"/>
      <c r="NGV52" s="17"/>
      <c r="NGW52" s="17"/>
      <c r="NGX52" s="17"/>
      <c r="NGY52" s="17"/>
      <c r="NGZ52" s="17"/>
      <c r="NHA52" s="17"/>
      <c r="NHB52" s="17"/>
      <c r="NHC52" s="17"/>
      <c r="NHD52" s="17"/>
      <c r="NHE52" s="17"/>
      <c r="NHF52" s="17"/>
      <c r="NHG52" s="17"/>
      <c r="NHH52" s="17"/>
      <c r="NHI52" s="17"/>
      <c r="NHJ52" s="17"/>
      <c r="NHK52" s="17"/>
      <c r="NHL52" s="17"/>
      <c r="NHM52" s="17"/>
      <c r="NHN52" s="17"/>
      <c r="NHO52" s="17"/>
      <c r="NHP52" s="17"/>
      <c r="NHQ52" s="17"/>
      <c r="NHR52" s="17"/>
      <c r="NHS52" s="17"/>
      <c r="NHT52" s="17"/>
      <c r="NHU52" s="17"/>
      <c r="NHV52" s="17"/>
      <c r="NHW52" s="17"/>
      <c r="NHX52" s="17"/>
      <c r="NHY52" s="17"/>
      <c r="NHZ52" s="17"/>
      <c r="NIA52" s="17"/>
      <c r="NIB52" s="17"/>
      <c r="NIC52" s="17"/>
      <c r="NID52" s="17"/>
      <c r="NIE52" s="17"/>
      <c r="NIF52" s="17"/>
      <c r="NIG52" s="17"/>
      <c r="NIH52" s="17"/>
      <c r="NII52" s="17"/>
      <c r="NIJ52" s="17"/>
      <c r="NIK52" s="17"/>
      <c r="NIL52" s="17"/>
      <c r="NIM52" s="17"/>
      <c r="NIN52" s="17"/>
      <c r="NIO52" s="17"/>
      <c r="NIP52" s="17"/>
      <c r="NIQ52" s="17"/>
      <c r="NIR52" s="17"/>
      <c r="NIS52" s="17"/>
      <c r="NIT52" s="17"/>
      <c r="NIU52" s="17"/>
      <c r="NIV52" s="17"/>
      <c r="NIW52" s="17"/>
      <c r="NIX52" s="17"/>
      <c r="NIY52" s="17"/>
      <c r="NIZ52" s="17"/>
      <c r="NJA52" s="17"/>
      <c r="NJB52" s="17"/>
      <c r="NJC52" s="17"/>
      <c r="NJD52" s="17"/>
      <c r="NJE52" s="17"/>
      <c r="NJF52" s="17"/>
      <c r="NJG52" s="17"/>
      <c r="NJH52" s="17"/>
      <c r="NJI52" s="17"/>
      <c r="NJJ52" s="17"/>
      <c r="NJK52" s="17"/>
      <c r="NJL52" s="17"/>
      <c r="NJM52" s="17"/>
      <c r="NJN52" s="17"/>
      <c r="NJO52" s="17"/>
      <c r="NJP52" s="17"/>
      <c r="NJQ52" s="17"/>
      <c r="NJR52" s="17"/>
      <c r="NJS52" s="17"/>
      <c r="NJT52" s="17"/>
      <c r="NJU52" s="17"/>
      <c r="NJV52" s="17"/>
      <c r="NJW52" s="17"/>
      <c r="NJX52" s="17"/>
      <c r="NJY52" s="17"/>
      <c r="NJZ52" s="17"/>
      <c r="NKA52" s="17"/>
      <c r="NKB52" s="17"/>
      <c r="NKC52" s="17"/>
      <c r="NKD52" s="17"/>
      <c r="NKE52" s="17"/>
      <c r="NKF52" s="17"/>
      <c r="NKG52" s="17"/>
      <c r="NKH52" s="17"/>
      <c r="NKI52" s="17"/>
      <c r="NKJ52" s="17"/>
      <c r="NKK52" s="17"/>
      <c r="NKL52" s="17"/>
      <c r="NKM52" s="17"/>
      <c r="NKN52" s="17"/>
      <c r="NKO52" s="17"/>
      <c r="NKP52" s="17"/>
      <c r="NKQ52" s="17"/>
      <c r="NKR52" s="17"/>
      <c r="NKS52" s="17"/>
      <c r="NKT52" s="17"/>
      <c r="NKU52" s="17"/>
      <c r="NKV52" s="17"/>
      <c r="NKW52" s="17"/>
      <c r="NKX52" s="17"/>
      <c r="NKY52" s="17"/>
      <c r="NKZ52" s="17"/>
      <c r="NLA52" s="17"/>
      <c r="NLB52" s="17"/>
      <c r="NLC52" s="17"/>
      <c r="NLD52" s="17"/>
      <c r="NLE52" s="17"/>
      <c r="NLF52" s="17"/>
      <c r="NLG52" s="17"/>
      <c r="NLH52" s="17"/>
      <c r="NLI52" s="17"/>
      <c r="NLJ52" s="17"/>
      <c r="NLK52" s="17"/>
      <c r="NLL52" s="17"/>
      <c r="NLM52" s="17"/>
      <c r="NLN52" s="17"/>
      <c r="NLO52" s="17"/>
      <c r="NLP52" s="17"/>
      <c r="NLQ52" s="17"/>
      <c r="NLR52" s="17"/>
      <c r="NLS52" s="17"/>
      <c r="NLT52" s="17"/>
      <c r="NLU52" s="17"/>
      <c r="NLV52" s="17"/>
      <c r="NLW52" s="17"/>
      <c r="NLX52" s="17"/>
      <c r="NLY52" s="17"/>
      <c r="NLZ52" s="17"/>
      <c r="NMA52" s="17"/>
      <c r="NMB52" s="17"/>
      <c r="NMC52" s="17"/>
      <c r="NMD52" s="17"/>
      <c r="NME52" s="17"/>
      <c r="NMF52" s="17"/>
      <c r="NMG52" s="17"/>
      <c r="NMH52" s="17"/>
      <c r="NMI52" s="17"/>
      <c r="NMJ52" s="17"/>
      <c r="NMK52" s="17"/>
      <c r="NML52" s="17"/>
      <c r="NMM52" s="17"/>
      <c r="NMN52" s="17"/>
      <c r="NMO52" s="17"/>
      <c r="NMP52" s="17"/>
      <c r="NMQ52" s="17"/>
      <c r="NMR52" s="17"/>
      <c r="NMS52" s="17"/>
      <c r="NMT52" s="17"/>
      <c r="NMU52" s="17"/>
      <c r="NMV52" s="17"/>
      <c r="NMW52" s="17"/>
      <c r="NMX52" s="17"/>
      <c r="NMY52" s="17"/>
      <c r="NMZ52" s="17"/>
      <c r="NNA52" s="17"/>
      <c r="NNB52" s="17"/>
      <c r="NNC52" s="17"/>
      <c r="NND52" s="17"/>
      <c r="NNE52" s="17"/>
      <c r="NNF52" s="17"/>
      <c r="NNG52" s="17"/>
      <c r="NNH52" s="17"/>
      <c r="NNI52" s="17"/>
      <c r="NNJ52" s="17"/>
      <c r="NNK52" s="17"/>
      <c r="NNL52" s="17"/>
      <c r="NNM52" s="17"/>
      <c r="NNN52" s="17"/>
      <c r="NNO52" s="17"/>
      <c r="NNP52" s="17"/>
      <c r="NNQ52" s="17"/>
      <c r="NNR52" s="17"/>
      <c r="NNS52" s="17"/>
      <c r="NNT52" s="17"/>
      <c r="NNU52" s="17"/>
      <c r="NNV52" s="17"/>
      <c r="NNW52" s="17"/>
      <c r="NNX52" s="17"/>
      <c r="NNY52" s="17"/>
      <c r="NNZ52" s="17"/>
      <c r="NOA52" s="17"/>
      <c r="NOB52" s="17"/>
      <c r="NOC52" s="17"/>
      <c r="NOD52" s="17"/>
      <c r="NOE52" s="17"/>
      <c r="NOF52" s="17"/>
      <c r="NOG52" s="17"/>
      <c r="NOH52" s="17"/>
      <c r="NOI52" s="17"/>
      <c r="NOJ52" s="17"/>
      <c r="NOK52" s="17"/>
      <c r="NOL52" s="17"/>
      <c r="NOM52" s="17"/>
      <c r="NON52" s="17"/>
      <c r="NOO52" s="17"/>
      <c r="NOP52" s="17"/>
      <c r="NOQ52" s="17"/>
      <c r="NOR52" s="17"/>
      <c r="NOS52" s="17"/>
      <c r="NOT52" s="17"/>
      <c r="NOU52" s="17"/>
      <c r="NOV52" s="17"/>
      <c r="NOW52" s="17"/>
      <c r="NOX52" s="17"/>
      <c r="NOY52" s="17"/>
      <c r="NOZ52" s="17"/>
      <c r="NPA52" s="17"/>
      <c r="NPB52" s="17"/>
      <c r="NPC52" s="17"/>
      <c r="NPD52" s="17"/>
      <c r="NPE52" s="17"/>
      <c r="NPF52" s="17"/>
      <c r="NPG52" s="17"/>
      <c r="NPH52" s="17"/>
      <c r="NPI52" s="17"/>
      <c r="NPJ52" s="17"/>
      <c r="NPK52" s="17"/>
      <c r="NPL52" s="17"/>
      <c r="NPM52" s="17"/>
      <c r="NPN52" s="17"/>
      <c r="NPO52" s="17"/>
      <c r="NPP52" s="17"/>
      <c r="NPQ52" s="17"/>
      <c r="NPR52" s="17"/>
      <c r="NPS52" s="17"/>
      <c r="NPT52" s="17"/>
      <c r="NPU52" s="17"/>
      <c r="NPV52" s="17"/>
      <c r="NPW52" s="17"/>
      <c r="NPX52" s="17"/>
      <c r="NPY52" s="17"/>
      <c r="NPZ52" s="17"/>
      <c r="NQA52" s="17"/>
      <c r="NQB52" s="17"/>
      <c r="NQC52" s="17"/>
      <c r="NQD52" s="17"/>
      <c r="NQE52" s="17"/>
      <c r="NQF52" s="17"/>
      <c r="NQG52" s="17"/>
      <c r="NQH52" s="17"/>
      <c r="NQI52" s="17"/>
      <c r="NQJ52" s="17"/>
      <c r="NQK52" s="17"/>
      <c r="NQL52" s="17"/>
      <c r="NQM52" s="17"/>
      <c r="NQN52" s="17"/>
      <c r="NQO52" s="17"/>
      <c r="NQP52" s="17"/>
      <c r="NQQ52" s="17"/>
      <c r="NQR52" s="17"/>
      <c r="NQS52" s="17"/>
      <c r="NQT52" s="17"/>
      <c r="NQU52" s="17"/>
      <c r="NQV52" s="17"/>
      <c r="NQW52" s="17"/>
      <c r="NQX52" s="17"/>
      <c r="NQY52" s="17"/>
      <c r="NQZ52" s="17"/>
      <c r="NRA52" s="17"/>
      <c r="NRB52" s="17"/>
      <c r="NRC52" s="17"/>
      <c r="NRD52" s="17"/>
      <c r="NRE52" s="17"/>
      <c r="NRF52" s="17"/>
      <c r="NRG52" s="17"/>
      <c r="NRH52" s="17"/>
      <c r="NRI52" s="17"/>
      <c r="NRJ52" s="17"/>
      <c r="NRK52" s="17"/>
      <c r="NRL52" s="17"/>
      <c r="NRM52" s="17"/>
      <c r="NRN52" s="17"/>
      <c r="NRO52" s="17"/>
      <c r="NRP52" s="17"/>
      <c r="NRQ52" s="17"/>
      <c r="NRR52" s="17"/>
      <c r="NRS52" s="17"/>
      <c r="NRT52" s="17"/>
      <c r="NRU52" s="17"/>
      <c r="NRV52" s="17"/>
      <c r="NRW52" s="17"/>
      <c r="NRX52" s="17"/>
      <c r="NRY52" s="17"/>
      <c r="NRZ52" s="17"/>
      <c r="NSA52" s="17"/>
      <c r="NSB52" s="17"/>
      <c r="NSC52" s="17"/>
      <c r="NSD52" s="17"/>
      <c r="NSE52" s="17"/>
      <c r="NSF52" s="17"/>
      <c r="NSG52" s="17"/>
      <c r="NSH52" s="17"/>
      <c r="NSI52" s="17"/>
      <c r="NSJ52" s="17"/>
      <c r="NSK52" s="17"/>
      <c r="NSL52" s="17"/>
      <c r="NSM52" s="17"/>
      <c r="NSN52" s="17"/>
      <c r="NSO52" s="17"/>
      <c r="NSP52" s="17"/>
      <c r="NSQ52" s="17"/>
      <c r="NSR52" s="17"/>
      <c r="NSS52" s="17"/>
      <c r="NST52" s="17"/>
      <c r="NSU52" s="17"/>
      <c r="NSV52" s="17"/>
      <c r="NSW52" s="17"/>
      <c r="NSX52" s="17"/>
      <c r="NSY52" s="17"/>
      <c r="NSZ52" s="17"/>
      <c r="NTA52" s="17"/>
      <c r="NTB52" s="17"/>
      <c r="NTC52" s="17"/>
      <c r="NTD52" s="17"/>
      <c r="NTE52" s="17"/>
      <c r="NTF52" s="17"/>
      <c r="NTG52" s="17"/>
      <c r="NTH52" s="17"/>
      <c r="NTI52" s="17"/>
      <c r="NTJ52" s="17"/>
      <c r="NTK52" s="17"/>
      <c r="NTL52" s="17"/>
      <c r="NTM52" s="17"/>
      <c r="NTN52" s="17"/>
      <c r="NTO52" s="17"/>
      <c r="NTP52" s="17"/>
      <c r="NTQ52" s="17"/>
      <c r="NTR52" s="17"/>
      <c r="NTS52" s="17"/>
      <c r="NTT52" s="17"/>
      <c r="NTU52" s="17"/>
      <c r="NTV52" s="17"/>
      <c r="NTW52" s="17"/>
      <c r="NTX52" s="17"/>
      <c r="NTY52" s="17"/>
      <c r="NTZ52" s="17"/>
      <c r="NUA52" s="17"/>
      <c r="NUB52" s="17"/>
      <c r="NUC52" s="17"/>
      <c r="NUD52" s="17"/>
      <c r="NUE52" s="17"/>
      <c r="NUF52" s="17"/>
      <c r="NUG52" s="17"/>
      <c r="NUH52" s="17"/>
      <c r="NUI52" s="17"/>
      <c r="NUJ52" s="17"/>
      <c r="NUK52" s="17"/>
      <c r="NUL52" s="17"/>
      <c r="NUM52" s="17"/>
      <c r="NUN52" s="17"/>
      <c r="NUO52" s="17"/>
      <c r="NUP52" s="17"/>
      <c r="NUQ52" s="17"/>
      <c r="NUR52" s="17"/>
      <c r="NUS52" s="17"/>
      <c r="NUT52" s="17"/>
      <c r="NUU52" s="17"/>
      <c r="NUV52" s="17"/>
      <c r="NUW52" s="17"/>
      <c r="NUX52" s="17"/>
      <c r="NUY52" s="17"/>
      <c r="NUZ52" s="17"/>
      <c r="NVA52" s="17"/>
      <c r="NVB52" s="17"/>
      <c r="NVC52" s="17"/>
      <c r="NVD52" s="17"/>
      <c r="NVE52" s="17"/>
      <c r="NVF52" s="17"/>
      <c r="NVG52" s="17"/>
      <c r="NVH52" s="17"/>
      <c r="NVI52" s="17"/>
      <c r="NVJ52" s="17"/>
      <c r="NVK52" s="17"/>
      <c r="NVL52" s="17"/>
      <c r="NVM52" s="17"/>
      <c r="NVN52" s="17"/>
      <c r="NVO52" s="17"/>
      <c r="NVP52" s="17"/>
      <c r="NVQ52" s="17"/>
      <c r="NVR52" s="17"/>
      <c r="NVS52" s="17"/>
      <c r="NVT52" s="17"/>
      <c r="NVU52" s="17"/>
      <c r="NVV52" s="17"/>
      <c r="NVW52" s="17"/>
      <c r="NVX52" s="17"/>
      <c r="NVY52" s="17"/>
      <c r="NVZ52" s="17"/>
      <c r="NWA52" s="17"/>
      <c r="NWB52" s="17"/>
      <c r="NWC52" s="17"/>
      <c r="NWD52" s="17"/>
      <c r="NWE52" s="17"/>
      <c r="NWF52" s="17"/>
      <c r="NWG52" s="17"/>
      <c r="NWH52" s="17"/>
      <c r="NWI52" s="17"/>
      <c r="NWJ52" s="17"/>
      <c r="NWK52" s="17"/>
      <c r="NWL52" s="17"/>
      <c r="NWM52" s="17"/>
      <c r="NWN52" s="17"/>
      <c r="NWO52" s="17"/>
      <c r="NWP52" s="17"/>
      <c r="NWQ52" s="17"/>
      <c r="NWR52" s="17"/>
      <c r="NWS52" s="17"/>
      <c r="NWT52" s="17"/>
      <c r="NWU52" s="17"/>
      <c r="NWV52" s="17"/>
      <c r="NWW52" s="17"/>
      <c r="NWX52" s="17"/>
      <c r="NWY52" s="17"/>
      <c r="NWZ52" s="17"/>
      <c r="NXA52" s="17"/>
      <c r="NXB52" s="17"/>
      <c r="NXC52" s="17"/>
      <c r="NXD52" s="17"/>
      <c r="NXE52" s="17"/>
      <c r="NXF52" s="17"/>
      <c r="NXG52" s="17"/>
      <c r="NXH52" s="17"/>
      <c r="NXI52" s="17"/>
      <c r="NXJ52" s="17"/>
      <c r="NXK52" s="17"/>
      <c r="NXL52" s="17"/>
      <c r="NXM52" s="17"/>
      <c r="NXN52" s="17"/>
      <c r="NXO52" s="17"/>
      <c r="NXP52" s="17"/>
      <c r="NXQ52" s="17"/>
      <c r="NXR52" s="17"/>
      <c r="NXS52" s="17"/>
      <c r="NXT52" s="17"/>
      <c r="NXU52" s="17"/>
      <c r="NXV52" s="17"/>
      <c r="NXW52" s="17"/>
      <c r="NXX52" s="17"/>
      <c r="NXY52" s="17"/>
      <c r="NXZ52" s="17"/>
      <c r="NYA52" s="17"/>
      <c r="NYB52" s="17"/>
      <c r="NYC52" s="17"/>
      <c r="NYD52" s="17"/>
      <c r="NYE52" s="17"/>
      <c r="NYF52" s="17"/>
      <c r="NYG52" s="17"/>
      <c r="NYH52" s="17"/>
      <c r="NYI52" s="17"/>
      <c r="NYJ52" s="17"/>
      <c r="NYK52" s="17"/>
      <c r="NYL52" s="17"/>
      <c r="NYM52" s="17"/>
      <c r="NYN52" s="17"/>
      <c r="NYO52" s="17"/>
      <c r="NYP52" s="17"/>
      <c r="NYQ52" s="17"/>
      <c r="NYR52" s="17"/>
      <c r="NYS52" s="17"/>
      <c r="NYT52" s="17"/>
      <c r="NYU52" s="17"/>
      <c r="NYV52" s="17"/>
      <c r="NYW52" s="17"/>
      <c r="NYX52" s="17"/>
      <c r="NYY52" s="17"/>
      <c r="NYZ52" s="17"/>
      <c r="NZA52" s="17"/>
      <c r="NZB52" s="17"/>
      <c r="NZC52" s="17"/>
      <c r="NZD52" s="17"/>
      <c r="NZE52" s="17"/>
      <c r="NZF52" s="17"/>
      <c r="NZG52" s="17"/>
      <c r="NZH52" s="17"/>
      <c r="NZI52" s="17"/>
      <c r="NZJ52" s="17"/>
      <c r="NZK52" s="17"/>
      <c r="NZL52" s="17"/>
      <c r="NZM52" s="17"/>
      <c r="NZN52" s="17"/>
      <c r="NZO52" s="17"/>
      <c r="NZP52" s="17"/>
      <c r="NZQ52" s="17"/>
      <c r="NZR52" s="17"/>
      <c r="NZS52" s="17"/>
      <c r="NZT52" s="17"/>
      <c r="NZU52" s="17"/>
      <c r="NZV52" s="17"/>
      <c r="NZW52" s="17"/>
      <c r="NZX52" s="17"/>
      <c r="NZY52" s="17"/>
      <c r="NZZ52" s="17"/>
      <c r="OAA52" s="17"/>
      <c r="OAB52" s="17"/>
      <c r="OAC52" s="17"/>
      <c r="OAD52" s="17"/>
      <c r="OAE52" s="17"/>
      <c r="OAF52" s="17"/>
      <c r="OAG52" s="17"/>
      <c r="OAH52" s="17"/>
      <c r="OAI52" s="17"/>
      <c r="OAJ52" s="17"/>
      <c r="OAK52" s="17"/>
      <c r="OAL52" s="17"/>
      <c r="OAM52" s="17"/>
      <c r="OAN52" s="17"/>
      <c r="OAO52" s="17"/>
      <c r="OAP52" s="17"/>
      <c r="OAQ52" s="17"/>
      <c r="OAR52" s="17"/>
      <c r="OAS52" s="17"/>
      <c r="OAT52" s="17"/>
      <c r="OAU52" s="17"/>
      <c r="OAV52" s="17"/>
      <c r="OAW52" s="17"/>
      <c r="OAX52" s="17"/>
      <c r="OAY52" s="17"/>
      <c r="OAZ52" s="17"/>
      <c r="OBA52" s="17"/>
      <c r="OBB52" s="17"/>
      <c r="OBC52" s="17"/>
      <c r="OBD52" s="17"/>
      <c r="OBE52" s="17"/>
      <c r="OBF52" s="17"/>
      <c r="OBG52" s="17"/>
      <c r="OBH52" s="17"/>
      <c r="OBI52" s="17"/>
      <c r="OBJ52" s="17"/>
      <c r="OBK52" s="17"/>
      <c r="OBL52" s="17"/>
      <c r="OBM52" s="17"/>
      <c r="OBN52" s="17"/>
      <c r="OBO52" s="17"/>
      <c r="OBP52" s="17"/>
      <c r="OBQ52" s="17"/>
      <c r="OBR52" s="17"/>
      <c r="OBS52" s="17"/>
      <c r="OBT52" s="17"/>
      <c r="OBU52" s="17"/>
      <c r="OBV52" s="17"/>
      <c r="OBW52" s="17"/>
      <c r="OBX52" s="17"/>
      <c r="OBY52" s="17"/>
      <c r="OBZ52" s="17"/>
      <c r="OCA52" s="17"/>
      <c r="OCB52" s="17"/>
      <c r="OCC52" s="17"/>
      <c r="OCD52" s="17"/>
      <c r="OCE52" s="17"/>
      <c r="OCF52" s="17"/>
      <c r="OCG52" s="17"/>
      <c r="OCH52" s="17"/>
      <c r="OCI52" s="17"/>
      <c r="OCJ52" s="17"/>
      <c r="OCK52" s="17"/>
      <c r="OCL52" s="17"/>
      <c r="OCM52" s="17"/>
      <c r="OCN52" s="17"/>
      <c r="OCO52" s="17"/>
      <c r="OCP52" s="17"/>
      <c r="OCQ52" s="17"/>
      <c r="OCR52" s="17"/>
      <c r="OCS52" s="17"/>
      <c r="OCT52" s="17"/>
      <c r="OCU52" s="17"/>
      <c r="OCV52" s="17"/>
      <c r="OCW52" s="17"/>
      <c r="OCX52" s="17"/>
      <c r="OCY52" s="17"/>
      <c r="OCZ52" s="17"/>
      <c r="ODA52" s="17"/>
      <c r="ODB52" s="17"/>
      <c r="ODC52" s="17"/>
      <c r="ODD52" s="17"/>
      <c r="ODE52" s="17"/>
      <c r="ODF52" s="17"/>
      <c r="ODG52" s="17"/>
      <c r="ODH52" s="17"/>
      <c r="ODI52" s="17"/>
      <c r="ODJ52" s="17"/>
      <c r="ODK52" s="17"/>
      <c r="ODL52" s="17"/>
      <c r="ODM52" s="17"/>
      <c r="ODN52" s="17"/>
      <c r="ODO52" s="17"/>
      <c r="ODP52" s="17"/>
      <c r="ODQ52" s="17"/>
      <c r="ODR52" s="17"/>
      <c r="ODS52" s="17"/>
      <c r="ODT52" s="17"/>
      <c r="ODU52" s="17"/>
      <c r="ODV52" s="17"/>
      <c r="ODW52" s="17"/>
      <c r="ODX52" s="17"/>
      <c r="ODY52" s="17"/>
      <c r="ODZ52" s="17"/>
      <c r="OEA52" s="17"/>
      <c r="OEB52" s="17"/>
      <c r="OEC52" s="17"/>
      <c r="OED52" s="17"/>
      <c r="OEE52" s="17"/>
      <c r="OEF52" s="17"/>
      <c r="OEG52" s="17"/>
      <c r="OEH52" s="17"/>
      <c r="OEI52" s="17"/>
      <c r="OEJ52" s="17"/>
      <c r="OEK52" s="17"/>
      <c r="OEL52" s="17"/>
      <c r="OEM52" s="17"/>
      <c r="OEN52" s="17"/>
      <c r="OEO52" s="17"/>
      <c r="OEP52" s="17"/>
      <c r="OEQ52" s="17"/>
      <c r="OER52" s="17"/>
      <c r="OES52" s="17"/>
      <c r="OET52" s="17"/>
      <c r="OEU52" s="17"/>
      <c r="OEV52" s="17"/>
      <c r="OEW52" s="17"/>
      <c r="OEX52" s="17"/>
      <c r="OEY52" s="17"/>
      <c r="OEZ52" s="17"/>
      <c r="OFA52" s="17"/>
      <c r="OFB52" s="17"/>
      <c r="OFC52" s="17"/>
      <c r="OFD52" s="17"/>
      <c r="OFE52" s="17"/>
      <c r="OFF52" s="17"/>
      <c r="OFG52" s="17"/>
      <c r="OFH52" s="17"/>
      <c r="OFI52" s="17"/>
      <c r="OFJ52" s="17"/>
      <c r="OFK52" s="17"/>
      <c r="OFL52" s="17"/>
      <c r="OFM52" s="17"/>
      <c r="OFN52" s="17"/>
      <c r="OFO52" s="17"/>
      <c r="OFP52" s="17"/>
      <c r="OFQ52" s="17"/>
      <c r="OFR52" s="17"/>
      <c r="OFS52" s="17"/>
      <c r="OFT52" s="17"/>
      <c r="OFU52" s="17"/>
      <c r="OFV52" s="17"/>
      <c r="OFW52" s="17"/>
      <c r="OFX52" s="17"/>
      <c r="OFY52" s="17"/>
      <c r="OFZ52" s="17"/>
      <c r="OGA52" s="17"/>
      <c r="OGB52" s="17"/>
      <c r="OGC52" s="17"/>
      <c r="OGD52" s="17"/>
      <c r="OGE52" s="17"/>
      <c r="OGF52" s="17"/>
      <c r="OGG52" s="17"/>
      <c r="OGH52" s="17"/>
      <c r="OGI52" s="17"/>
      <c r="OGJ52" s="17"/>
      <c r="OGK52" s="17"/>
      <c r="OGL52" s="17"/>
      <c r="OGM52" s="17"/>
      <c r="OGN52" s="17"/>
      <c r="OGO52" s="17"/>
      <c r="OGP52" s="17"/>
      <c r="OGQ52" s="17"/>
      <c r="OGR52" s="17"/>
      <c r="OGS52" s="17"/>
      <c r="OGT52" s="17"/>
      <c r="OGU52" s="17"/>
      <c r="OGV52" s="17"/>
      <c r="OGW52" s="17"/>
      <c r="OGX52" s="17"/>
      <c r="OGY52" s="17"/>
      <c r="OGZ52" s="17"/>
      <c r="OHA52" s="17"/>
      <c r="OHB52" s="17"/>
      <c r="OHC52" s="17"/>
      <c r="OHD52" s="17"/>
      <c r="OHE52" s="17"/>
      <c r="OHF52" s="17"/>
      <c r="OHG52" s="17"/>
      <c r="OHH52" s="17"/>
      <c r="OHI52" s="17"/>
      <c r="OHJ52" s="17"/>
      <c r="OHK52" s="17"/>
      <c r="OHL52" s="17"/>
      <c r="OHM52" s="17"/>
      <c r="OHN52" s="17"/>
      <c r="OHO52" s="17"/>
      <c r="OHP52" s="17"/>
      <c r="OHQ52" s="17"/>
      <c r="OHR52" s="17"/>
      <c r="OHS52" s="17"/>
      <c r="OHT52" s="17"/>
      <c r="OHU52" s="17"/>
      <c r="OHV52" s="17"/>
      <c r="OHW52" s="17"/>
      <c r="OHX52" s="17"/>
      <c r="OHY52" s="17"/>
      <c r="OHZ52" s="17"/>
      <c r="OIA52" s="17"/>
      <c r="OIB52" s="17"/>
      <c r="OIC52" s="17"/>
      <c r="OID52" s="17"/>
      <c r="OIE52" s="17"/>
      <c r="OIF52" s="17"/>
      <c r="OIG52" s="17"/>
      <c r="OIH52" s="17"/>
      <c r="OII52" s="17"/>
      <c r="OIJ52" s="17"/>
      <c r="OIK52" s="17"/>
      <c r="OIL52" s="17"/>
      <c r="OIM52" s="17"/>
      <c r="OIN52" s="17"/>
      <c r="OIO52" s="17"/>
      <c r="OIP52" s="17"/>
      <c r="OIQ52" s="17"/>
      <c r="OIR52" s="17"/>
      <c r="OIS52" s="17"/>
      <c r="OIT52" s="17"/>
      <c r="OIU52" s="17"/>
      <c r="OIV52" s="17"/>
      <c r="OIW52" s="17"/>
      <c r="OIX52" s="17"/>
      <c r="OIY52" s="17"/>
      <c r="OIZ52" s="17"/>
      <c r="OJA52" s="17"/>
      <c r="OJB52" s="17"/>
      <c r="OJC52" s="17"/>
      <c r="OJD52" s="17"/>
      <c r="OJE52" s="17"/>
      <c r="OJF52" s="17"/>
      <c r="OJG52" s="17"/>
      <c r="OJH52" s="17"/>
      <c r="OJI52" s="17"/>
      <c r="OJJ52" s="17"/>
      <c r="OJK52" s="17"/>
      <c r="OJL52" s="17"/>
      <c r="OJM52" s="17"/>
      <c r="OJN52" s="17"/>
      <c r="OJO52" s="17"/>
      <c r="OJP52" s="17"/>
      <c r="OJQ52" s="17"/>
      <c r="OJR52" s="17"/>
      <c r="OJS52" s="17"/>
      <c r="OJT52" s="17"/>
      <c r="OJU52" s="17"/>
      <c r="OJV52" s="17"/>
      <c r="OJW52" s="17"/>
      <c r="OJX52" s="17"/>
      <c r="OJY52" s="17"/>
      <c r="OJZ52" s="17"/>
      <c r="OKA52" s="17"/>
      <c r="OKB52" s="17"/>
      <c r="OKC52" s="17"/>
      <c r="OKD52" s="17"/>
      <c r="OKE52" s="17"/>
      <c r="OKF52" s="17"/>
      <c r="OKG52" s="17"/>
      <c r="OKH52" s="17"/>
      <c r="OKI52" s="17"/>
      <c r="OKJ52" s="17"/>
      <c r="OKK52" s="17"/>
      <c r="OKL52" s="17"/>
      <c r="OKM52" s="17"/>
      <c r="OKN52" s="17"/>
      <c r="OKO52" s="17"/>
      <c r="OKP52" s="17"/>
      <c r="OKQ52" s="17"/>
      <c r="OKR52" s="17"/>
      <c r="OKS52" s="17"/>
      <c r="OKT52" s="17"/>
      <c r="OKU52" s="17"/>
      <c r="OKV52" s="17"/>
      <c r="OKW52" s="17"/>
      <c r="OKX52" s="17"/>
      <c r="OKY52" s="17"/>
      <c r="OKZ52" s="17"/>
      <c r="OLA52" s="17"/>
      <c r="OLB52" s="17"/>
      <c r="OLC52" s="17"/>
      <c r="OLD52" s="17"/>
      <c r="OLE52" s="17"/>
      <c r="OLF52" s="17"/>
      <c r="OLG52" s="17"/>
      <c r="OLH52" s="17"/>
      <c r="OLI52" s="17"/>
      <c r="OLJ52" s="17"/>
      <c r="OLK52" s="17"/>
      <c r="OLL52" s="17"/>
      <c r="OLM52" s="17"/>
      <c r="OLN52" s="17"/>
      <c r="OLO52" s="17"/>
      <c r="OLP52" s="17"/>
      <c r="OLQ52" s="17"/>
      <c r="OLR52" s="17"/>
      <c r="OLS52" s="17"/>
      <c r="OLT52" s="17"/>
      <c r="OLU52" s="17"/>
      <c r="OLV52" s="17"/>
      <c r="OLW52" s="17"/>
      <c r="OLX52" s="17"/>
      <c r="OLY52" s="17"/>
      <c r="OLZ52" s="17"/>
      <c r="OMA52" s="17"/>
      <c r="OMB52" s="17"/>
      <c r="OMC52" s="17"/>
      <c r="OMD52" s="17"/>
      <c r="OME52" s="17"/>
      <c r="OMF52" s="17"/>
      <c r="OMG52" s="17"/>
      <c r="OMH52" s="17"/>
      <c r="OMI52" s="17"/>
      <c r="OMJ52" s="17"/>
      <c r="OMK52" s="17"/>
      <c r="OML52" s="17"/>
      <c r="OMM52" s="17"/>
      <c r="OMN52" s="17"/>
      <c r="OMO52" s="17"/>
      <c r="OMP52" s="17"/>
      <c r="OMQ52" s="17"/>
      <c r="OMR52" s="17"/>
      <c r="OMS52" s="17"/>
      <c r="OMT52" s="17"/>
      <c r="OMU52" s="17"/>
      <c r="OMV52" s="17"/>
      <c r="OMW52" s="17"/>
      <c r="OMX52" s="17"/>
      <c r="OMY52" s="17"/>
      <c r="OMZ52" s="17"/>
      <c r="ONA52" s="17"/>
      <c r="ONB52" s="17"/>
      <c r="ONC52" s="17"/>
      <c r="OND52" s="17"/>
      <c r="ONE52" s="17"/>
      <c r="ONF52" s="17"/>
      <c r="ONG52" s="17"/>
      <c r="ONH52" s="17"/>
      <c r="ONI52" s="17"/>
      <c r="ONJ52" s="17"/>
      <c r="ONK52" s="17"/>
      <c r="ONL52" s="17"/>
      <c r="ONM52" s="17"/>
      <c r="ONN52" s="17"/>
      <c r="ONO52" s="17"/>
      <c r="ONP52" s="17"/>
      <c r="ONQ52" s="17"/>
      <c r="ONR52" s="17"/>
      <c r="ONS52" s="17"/>
      <c r="ONT52" s="17"/>
      <c r="ONU52" s="17"/>
      <c r="ONV52" s="17"/>
      <c r="ONW52" s="17"/>
      <c r="ONX52" s="17"/>
      <c r="ONY52" s="17"/>
      <c r="ONZ52" s="17"/>
      <c r="OOA52" s="17"/>
      <c r="OOB52" s="17"/>
      <c r="OOC52" s="17"/>
      <c r="OOD52" s="17"/>
      <c r="OOE52" s="17"/>
      <c r="OOF52" s="17"/>
      <c r="OOG52" s="17"/>
      <c r="OOH52" s="17"/>
      <c r="OOI52" s="17"/>
      <c r="OOJ52" s="17"/>
      <c r="OOK52" s="17"/>
      <c r="OOL52" s="17"/>
      <c r="OOM52" s="17"/>
      <c r="OON52" s="17"/>
      <c r="OOO52" s="17"/>
      <c r="OOP52" s="17"/>
      <c r="OOQ52" s="17"/>
      <c r="OOR52" s="17"/>
      <c r="OOS52" s="17"/>
      <c r="OOT52" s="17"/>
      <c r="OOU52" s="17"/>
      <c r="OOV52" s="17"/>
      <c r="OOW52" s="17"/>
      <c r="OOX52" s="17"/>
      <c r="OOY52" s="17"/>
      <c r="OOZ52" s="17"/>
      <c r="OPA52" s="17"/>
      <c r="OPB52" s="17"/>
      <c r="OPC52" s="17"/>
      <c r="OPD52" s="17"/>
      <c r="OPE52" s="17"/>
      <c r="OPF52" s="17"/>
      <c r="OPG52" s="17"/>
      <c r="OPH52" s="17"/>
      <c r="OPI52" s="17"/>
      <c r="OPJ52" s="17"/>
      <c r="OPK52" s="17"/>
      <c r="OPL52" s="17"/>
      <c r="OPM52" s="17"/>
      <c r="OPN52" s="17"/>
      <c r="OPO52" s="17"/>
      <c r="OPP52" s="17"/>
      <c r="OPQ52" s="17"/>
      <c r="OPR52" s="17"/>
      <c r="OPS52" s="17"/>
      <c r="OPT52" s="17"/>
      <c r="OPU52" s="17"/>
      <c r="OPV52" s="17"/>
      <c r="OPW52" s="17"/>
      <c r="OPX52" s="17"/>
      <c r="OPY52" s="17"/>
      <c r="OPZ52" s="17"/>
      <c r="OQA52" s="17"/>
      <c r="OQB52" s="17"/>
      <c r="OQC52" s="17"/>
      <c r="OQD52" s="17"/>
      <c r="OQE52" s="17"/>
      <c r="OQF52" s="17"/>
      <c r="OQG52" s="17"/>
      <c r="OQH52" s="17"/>
      <c r="OQI52" s="17"/>
      <c r="OQJ52" s="17"/>
      <c r="OQK52" s="17"/>
      <c r="OQL52" s="17"/>
      <c r="OQM52" s="17"/>
      <c r="OQN52" s="17"/>
      <c r="OQO52" s="17"/>
      <c r="OQP52" s="17"/>
      <c r="OQQ52" s="17"/>
      <c r="OQR52" s="17"/>
      <c r="OQS52" s="17"/>
      <c r="OQT52" s="17"/>
      <c r="OQU52" s="17"/>
      <c r="OQV52" s="17"/>
      <c r="OQW52" s="17"/>
      <c r="OQX52" s="17"/>
      <c r="OQY52" s="17"/>
      <c r="OQZ52" s="17"/>
      <c r="ORA52" s="17"/>
      <c r="ORB52" s="17"/>
      <c r="ORC52" s="17"/>
      <c r="ORD52" s="17"/>
      <c r="ORE52" s="17"/>
      <c r="ORF52" s="17"/>
      <c r="ORG52" s="17"/>
      <c r="ORH52" s="17"/>
      <c r="ORI52" s="17"/>
      <c r="ORJ52" s="17"/>
      <c r="ORK52" s="17"/>
      <c r="ORL52" s="17"/>
      <c r="ORM52" s="17"/>
      <c r="ORN52" s="17"/>
      <c r="ORO52" s="17"/>
      <c r="ORP52" s="17"/>
      <c r="ORQ52" s="17"/>
      <c r="ORR52" s="17"/>
      <c r="ORS52" s="17"/>
      <c r="ORT52" s="17"/>
      <c r="ORU52" s="17"/>
      <c r="ORV52" s="17"/>
      <c r="ORW52" s="17"/>
      <c r="ORX52" s="17"/>
      <c r="ORY52" s="17"/>
      <c r="ORZ52" s="17"/>
      <c r="OSA52" s="17"/>
      <c r="OSB52" s="17"/>
      <c r="OSC52" s="17"/>
      <c r="OSD52" s="17"/>
      <c r="OSE52" s="17"/>
      <c r="OSF52" s="17"/>
      <c r="OSG52" s="17"/>
      <c r="OSH52" s="17"/>
      <c r="OSI52" s="17"/>
      <c r="OSJ52" s="17"/>
      <c r="OSK52" s="17"/>
      <c r="OSL52" s="17"/>
      <c r="OSM52" s="17"/>
      <c r="OSN52" s="17"/>
      <c r="OSO52" s="17"/>
      <c r="OSP52" s="17"/>
      <c r="OSQ52" s="17"/>
      <c r="OSR52" s="17"/>
      <c r="OSS52" s="17"/>
      <c r="OST52" s="17"/>
      <c r="OSU52" s="17"/>
      <c r="OSV52" s="17"/>
      <c r="OSW52" s="17"/>
      <c r="OSX52" s="17"/>
      <c r="OSY52" s="17"/>
      <c r="OSZ52" s="17"/>
      <c r="OTA52" s="17"/>
      <c r="OTB52" s="17"/>
      <c r="OTC52" s="17"/>
      <c r="OTD52" s="17"/>
      <c r="OTE52" s="17"/>
      <c r="OTF52" s="17"/>
      <c r="OTG52" s="17"/>
      <c r="OTH52" s="17"/>
      <c r="OTI52" s="17"/>
      <c r="OTJ52" s="17"/>
      <c r="OTK52" s="17"/>
      <c r="OTL52" s="17"/>
      <c r="OTM52" s="17"/>
      <c r="OTN52" s="17"/>
      <c r="OTO52" s="17"/>
      <c r="OTP52" s="17"/>
      <c r="OTQ52" s="17"/>
      <c r="OTR52" s="17"/>
      <c r="OTS52" s="17"/>
      <c r="OTT52" s="17"/>
      <c r="OTU52" s="17"/>
      <c r="OTV52" s="17"/>
      <c r="OTW52" s="17"/>
      <c r="OTX52" s="17"/>
      <c r="OTY52" s="17"/>
      <c r="OTZ52" s="17"/>
      <c r="OUA52" s="17"/>
      <c r="OUB52" s="17"/>
      <c r="OUC52" s="17"/>
      <c r="OUD52" s="17"/>
      <c r="OUE52" s="17"/>
      <c r="OUF52" s="17"/>
      <c r="OUG52" s="17"/>
      <c r="OUH52" s="17"/>
      <c r="OUI52" s="17"/>
      <c r="OUJ52" s="17"/>
      <c r="OUK52" s="17"/>
      <c r="OUL52" s="17"/>
      <c r="OUM52" s="17"/>
      <c r="OUN52" s="17"/>
      <c r="OUO52" s="17"/>
      <c r="OUP52" s="17"/>
      <c r="OUQ52" s="17"/>
      <c r="OUR52" s="17"/>
      <c r="OUS52" s="17"/>
      <c r="OUT52" s="17"/>
      <c r="OUU52" s="17"/>
      <c r="OUV52" s="17"/>
      <c r="OUW52" s="17"/>
      <c r="OUX52" s="17"/>
      <c r="OUY52" s="17"/>
      <c r="OUZ52" s="17"/>
      <c r="OVA52" s="17"/>
      <c r="OVB52" s="17"/>
      <c r="OVC52" s="17"/>
      <c r="OVD52" s="17"/>
      <c r="OVE52" s="17"/>
      <c r="OVF52" s="17"/>
      <c r="OVG52" s="17"/>
      <c r="OVH52" s="17"/>
      <c r="OVI52" s="17"/>
      <c r="OVJ52" s="17"/>
      <c r="OVK52" s="17"/>
      <c r="OVL52" s="17"/>
      <c r="OVM52" s="17"/>
      <c r="OVN52" s="17"/>
      <c r="OVO52" s="17"/>
      <c r="OVP52" s="17"/>
      <c r="OVQ52" s="17"/>
      <c r="OVR52" s="17"/>
      <c r="OVS52" s="17"/>
      <c r="OVT52" s="17"/>
      <c r="OVU52" s="17"/>
      <c r="OVV52" s="17"/>
      <c r="OVW52" s="17"/>
      <c r="OVX52" s="17"/>
      <c r="OVY52" s="17"/>
      <c r="OVZ52" s="17"/>
      <c r="OWA52" s="17"/>
      <c r="OWB52" s="17"/>
      <c r="OWC52" s="17"/>
      <c r="OWD52" s="17"/>
      <c r="OWE52" s="17"/>
      <c r="OWF52" s="17"/>
      <c r="OWG52" s="17"/>
      <c r="OWH52" s="17"/>
      <c r="OWI52" s="17"/>
      <c r="OWJ52" s="17"/>
      <c r="OWK52" s="17"/>
      <c r="OWL52" s="17"/>
      <c r="OWM52" s="17"/>
      <c r="OWN52" s="17"/>
      <c r="OWO52" s="17"/>
      <c r="OWP52" s="17"/>
      <c r="OWQ52" s="17"/>
      <c r="OWR52" s="17"/>
      <c r="OWS52" s="17"/>
      <c r="OWT52" s="17"/>
      <c r="OWU52" s="17"/>
      <c r="OWV52" s="17"/>
      <c r="OWW52" s="17"/>
      <c r="OWX52" s="17"/>
      <c r="OWY52" s="17"/>
      <c r="OWZ52" s="17"/>
      <c r="OXA52" s="17"/>
      <c r="OXB52" s="17"/>
      <c r="OXC52" s="17"/>
      <c r="OXD52" s="17"/>
      <c r="OXE52" s="17"/>
      <c r="OXF52" s="17"/>
      <c r="OXG52" s="17"/>
      <c r="OXH52" s="17"/>
      <c r="OXI52" s="17"/>
      <c r="OXJ52" s="17"/>
      <c r="OXK52" s="17"/>
      <c r="OXL52" s="17"/>
      <c r="OXM52" s="17"/>
      <c r="OXN52" s="17"/>
      <c r="OXO52" s="17"/>
      <c r="OXP52" s="17"/>
      <c r="OXQ52" s="17"/>
      <c r="OXR52" s="17"/>
      <c r="OXS52" s="17"/>
      <c r="OXT52" s="17"/>
      <c r="OXU52" s="17"/>
      <c r="OXV52" s="17"/>
      <c r="OXW52" s="17"/>
      <c r="OXX52" s="17"/>
      <c r="OXY52" s="17"/>
      <c r="OXZ52" s="17"/>
      <c r="OYA52" s="17"/>
      <c r="OYB52" s="17"/>
      <c r="OYC52" s="17"/>
      <c r="OYD52" s="17"/>
      <c r="OYE52" s="17"/>
      <c r="OYF52" s="17"/>
      <c r="OYG52" s="17"/>
      <c r="OYH52" s="17"/>
      <c r="OYI52" s="17"/>
      <c r="OYJ52" s="17"/>
      <c r="OYK52" s="17"/>
      <c r="OYL52" s="17"/>
      <c r="OYM52" s="17"/>
      <c r="OYN52" s="17"/>
      <c r="OYO52" s="17"/>
      <c r="OYP52" s="17"/>
      <c r="OYQ52" s="17"/>
      <c r="OYR52" s="17"/>
      <c r="OYS52" s="17"/>
      <c r="OYT52" s="17"/>
      <c r="OYU52" s="17"/>
      <c r="OYV52" s="17"/>
      <c r="OYW52" s="17"/>
      <c r="OYX52" s="17"/>
      <c r="OYY52" s="17"/>
      <c r="OYZ52" s="17"/>
      <c r="OZA52" s="17"/>
      <c r="OZB52" s="17"/>
      <c r="OZC52" s="17"/>
      <c r="OZD52" s="17"/>
      <c r="OZE52" s="17"/>
      <c r="OZF52" s="17"/>
      <c r="OZG52" s="17"/>
      <c r="OZH52" s="17"/>
      <c r="OZI52" s="17"/>
      <c r="OZJ52" s="17"/>
      <c r="OZK52" s="17"/>
      <c r="OZL52" s="17"/>
      <c r="OZM52" s="17"/>
      <c r="OZN52" s="17"/>
      <c r="OZO52" s="17"/>
      <c r="OZP52" s="17"/>
      <c r="OZQ52" s="17"/>
      <c r="OZR52" s="17"/>
      <c r="OZS52" s="17"/>
      <c r="OZT52" s="17"/>
      <c r="OZU52" s="17"/>
      <c r="OZV52" s="17"/>
      <c r="OZW52" s="17"/>
      <c r="OZX52" s="17"/>
      <c r="OZY52" s="17"/>
      <c r="OZZ52" s="17"/>
      <c r="PAA52" s="17"/>
      <c r="PAB52" s="17"/>
      <c r="PAC52" s="17"/>
      <c r="PAD52" s="17"/>
      <c r="PAE52" s="17"/>
      <c r="PAF52" s="17"/>
      <c r="PAG52" s="17"/>
      <c r="PAH52" s="17"/>
      <c r="PAI52" s="17"/>
      <c r="PAJ52" s="17"/>
      <c r="PAK52" s="17"/>
      <c r="PAL52" s="17"/>
      <c r="PAM52" s="17"/>
      <c r="PAN52" s="17"/>
      <c r="PAO52" s="17"/>
      <c r="PAP52" s="17"/>
      <c r="PAQ52" s="17"/>
      <c r="PAR52" s="17"/>
      <c r="PAS52" s="17"/>
      <c r="PAT52" s="17"/>
      <c r="PAU52" s="17"/>
      <c r="PAV52" s="17"/>
      <c r="PAW52" s="17"/>
      <c r="PAX52" s="17"/>
      <c r="PAY52" s="17"/>
      <c r="PAZ52" s="17"/>
      <c r="PBA52" s="17"/>
      <c r="PBB52" s="17"/>
      <c r="PBC52" s="17"/>
      <c r="PBD52" s="17"/>
      <c r="PBE52" s="17"/>
      <c r="PBF52" s="17"/>
      <c r="PBG52" s="17"/>
      <c r="PBH52" s="17"/>
      <c r="PBI52" s="17"/>
      <c r="PBJ52" s="17"/>
      <c r="PBK52" s="17"/>
      <c r="PBL52" s="17"/>
      <c r="PBM52" s="17"/>
      <c r="PBN52" s="17"/>
      <c r="PBO52" s="17"/>
      <c r="PBP52" s="17"/>
      <c r="PBQ52" s="17"/>
      <c r="PBR52" s="17"/>
      <c r="PBS52" s="17"/>
      <c r="PBT52" s="17"/>
      <c r="PBU52" s="17"/>
      <c r="PBV52" s="17"/>
      <c r="PBW52" s="17"/>
      <c r="PBX52" s="17"/>
      <c r="PBY52" s="17"/>
      <c r="PBZ52" s="17"/>
      <c r="PCA52" s="17"/>
      <c r="PCB52" s="17"/>
      <c r="PCC52" s="17"/>
      <c r="PCD52" s="17"/>
      <c r="PCE52" s="17"/>
      <c r="PCF52" s="17"/>
      <c r="PCG52" s="17"/>
      <c r="PCH52" s="17"/>
      <c r="PCI52" s="17"/>
      <c r="PCJ52" s="17"/>
      <c r="PCK52" s="17"/>
      <c r="PCL52" s="17"/>
      <c r="PCM52" s="17"/>
      <c r="PCN52" s="17"/>
      <c r="PCO52" s="17"/>
      <c r="PCP52" s="17"/>
      <c r="PCQ52" s="17"/>
      <c r="PCR52" s="17"/>
      <c r="PCS52" s="17"/>
      <c r="PCT52" s="17"/>
      <c r="PCU52" s="17"/>
      <c r="PCV52" s="17"/>
      <c r="PCW52" s="17"/>
      <c r="PCX52" s="17"/>
      <c r="PCY52" s="17"/>
      <c r="PCZ52" s="17"/>
      <c r="PDA52" s="17"/>
      <c r="PDB52" s="17"/>
      <c r="PDC52" s="17"/>
      <c r="PDD52" s="17"/>
      <c r="PDE52" s="17"/>
      <c r="PDF52" s="17"/>
      <c r="PDG52" s="17"/>
      <c r="PDH52" s="17"/>
      <c r="PDI52" s="17"/>
      <c r="PDJ52" s="17"/>
      <c r="PDK52" s="17"/>
      <c r="PDL52" s="17"/>
      <c r="PDM52" s="17"/>
      <c r="PDN52" s="17"/>
      <c r="PDO52" s="17"/>
      <c r="PDP52" s="17"/>
      <c r="PDQ52" s="17"/>
      <c r="PDR52" s="17"/>
      <c r="PDS52" s="17"/>
      <c r="PDT52" s="17"/>
      <c r="PDU52" s="17"/>
      <c r="PDV52" s="17"/>
      <c r="PDW52" s="17"/>
      <c r="PDX52" s="17"/>
      <c r="PDY52" s="17"/>
      <c r="PDZ52" s="17"/>
      <c r="PEA52" s="17"/>
      <c r="PEB52" s="17"/>
      <c r="PEC52" s="17"/>
      <c r="PED52" s="17"/>
      <c r="PEE52" s="17"/>
      <c r="PEF52" s="17"/>
      <c r="PEG52" s="17"/>
      <c r="PEH52" s="17"/>
      <c r="PEI52" s="17"/>
      <c r="PEJ52" s="17"/>
      <c r="PEK52" s="17"/>
      <c r="PEL52" s="17"/>
      <c r="PEM52" s="17"/>
      <c r="PEN52" s="17"/>
      <c r="PEO52" s="17"/>
      <c r="PEP52" s="17"/>
      <c r="PEQ52" s="17"/>
      <c r="PER52" s="17"/>
      <c r="PES52" s="17"/>
      <c r="PET52" s="17"/>
      <c r="PEU52" s="17"/>
      <c r="PEV52" s="17"/>
      <c r="PEW52" s="17"/>
      <c r="PEX52" s="17"/>
      <c r="PEY52" s="17"/>
      <c r="PEZ52" s="17"/>
      <c r="PFA52" s="17"/>
      <c r="PFB52" s="17"/>
      <c r="PFC52" s="17"/>
      <c r="PFD52" s="17"/>
      <c r="PFE52" s="17"/>
      <c r="PFF52" s="17"/>
      <c r="PFG52" s="17"/>
      <c r="PFH52" s="17"/>
      <c r="PFI52" s="17"/>
      <c r="PFJ52" s="17"/>
      <c r="PFK52" s="17"/>
      <c r="PFL52" s="17"/>
      <c r="PFM52" s="17"/>
      <c r="PFN52" s="17"/>
      <c r="PFO52" s="17"/>
      <c r="PFP52" s="17"/>
      <c r="PFQ52" s="17"/>
      <c r="PFR52" s="17"/>
      <c r="PFS52" s="17"/>
      <c r="PFT52" s="17"/>
      <c r="PFU52" s="17"/>
      <c r="PFV52" s="17"/>
      <c r="PFW52" s="17"/>
      <c r="PFX52" s="17"/>
      <c r="PFY52" s="17"/>
      <c r="PFZ52" s="17"/>
      <c r="PGA52" s="17"/>
      <c r="PGB52" s="17"/>
      <c r="PGC52" s="17"/>
      <c r="PGD52" s="17"/>
      <c r="PGE52" s="17"/>
      <c r="PGF52" s="17"/>
      <c r="PGG52" s="17"/>
      <c r="PGH52" s="17"/>
      <c r="PGI52" s="17"/>
      <c r="PGJ52" s="17"/>
      <c r="PGK52" s="17"/>
      <c r="PGL52" s="17"/>
      <c r="PGM52" s="17"/>
      <c r="PGN52" s="17"/>
      <c r="PGO52" s="17"/>
      <c r="PGP52" s="17"/>
      <c r="PGQ52" s="17"/>
      <c r="PGR52" s="17"/>
      <c r="PGS52" s="17"/>
      <c r="PGT52" s="17"/>
      <c r="PGU52" s="17"/>
      <c r="PGV52" s="17"/>
      <c r="PGW52" s="17"/>
      <c r="PGX52" s="17"/>
      <c r="PGY52" s="17"/>
      <c r="PGZ52" s="17"/>
      <c r="PHA52" s="17"/>
      <c r="PHB52" s="17"/>
      <c r="PHC52" s="17"/>
      <c r="PHD52" s="17"/>
      <c r="PHE52" s="17"/>
      <c r="PHF52" s="17"/>
      <c r="PHG52" s="17"/>
      <c r="PHH52" s="17"/>
      <c r="PHI52" s="17"/>
      <c r="PHJ52" s="17"/>
      <c r="PHK52" s="17"/>
      <c r="PHL52" s="17"/>
      <c r="PHM52" s="17"/>
      <c r="PHN52" s="17"/>
      <c r="PHO52" s="17"/>
      <c r="PHP52" s="17"/>
      <c r="PHQ52" s="17"/>
      <c r="PHR52" s="17"/>
      <c r="PHS52" s="17"/>
      <c r="PHT52" s="17"/>
      <c r="PHU52" s="17"/>
      <c r="PHV52" s="17"/>
      <c r="PHW52" s="17"/>
      <c r="PHX52" s="17"/>
      <c r="PHY52" s="17"/>
      <c r="PHZ52" s="17"/>
      <c r="PIA52" s="17"/>
      <c r="PIB52" s="17"/>
      <c r="PIC52" s="17"/>
      <c r="PID52" s="17"/>
      <c r="PIE52" s="17"/>
      <c r="PIF52" s="17"/>
      <c r="PIG52" s="17"/>
      <c r="PIH52" s="17"/>
      <c r="PII52" s="17"/>
      <c r="PIJ52" s="17"/>
      <c r="PIK52" s="17"/>
      <c r="PIL52" s="17"/>
      <c r="PIM52" s="17"/>
      <c r="PIN52" s="17"/>
      <c r="PIO52" s="17"/>
      <c r="PIP52" s="17"/>
      <c r="PIQ52" s="17"/>
      <c r="PIR52" s="17"/>
      <c r="PIS52" s="17"/>
      <c r="PIT52" s="17"/>
      <c r="PIU52" s="17"/>
      <c r="PIV52" s="17"/>
      <c r="PIW52" s="17"/>
      <c r="PIX52" s="17"/>
      <c r="PIY52" s="17"/>
      <c r="PIZ52" s="17"/>
      <c r="PJA52" s="17"/>
      <c r="PJB52" s="17"/>
      <c r="PJC52" s="17"/>
      <c r="PJD52" s="17"/>
      <c r="PJE52" s="17"/>
      <c r="PJF52" s="17"/>
      <c r="PJG52" s="17"/>
      <c r="PJH52" s="17"/>
      <c r="PJI52" s="17"/>
      <c r="PJJ52" s="17"/>
      <c r="PJK52" s="17"/>
      <c r="PJL52" s="17"/>
      <c r="PJM52" s="17"/>
      <c r="PJN52" s="17"/>
      <c r="PJO52" s="17"/>
      <c r="PJP52" s="17"/>
      <c r="PJQ52" s="17"/>
      <c r="PJR52" s="17"/>
      <c r="PJS52" s="17"/>
      <c r="PJT52" s="17"/>
      <c r="PJU52" s="17"/>
      <c r="PJV52" s="17"/>
      <c r="PJW52" s="17"/>
      <c r="PJX52" s="17"/>
      <c r="PJY52" s="17"/>
      <c r="PJZ52" s="17"/>
      <c r="PKA52" s="17"/>
      <c r="PKB52" s="17"/>
      <c r="PKC52" s="17"/>
      <c r="PKD52" s="17"/>
      <c r="PKE52" s="17"/>
      <c r="PKF52" s="17"/>
      <c r="PKG52" s="17"/>
      <c r="PKH52" s="17"/>
      <c r="PKI52" s="17"/>
      <c r="PKJ52" s="17"/>
      <c r="PKK52" s="17"/>
      <c r="PKL52" s="17"/>
      <c r="PKM52" s="17"/>
      <c r="PKN52" s="17"/>
      <c r="PKO52" s="17"/>
      <c r="PKP52" s="17"/>
      <c r="PKQ52" s="17"/>
      <c r="PKR52" s="17"/>
      <c r="PKS52" s="17"/>
      <c r="PKT52" s="17"/>
      <c r="PKU52" s="17"/>
      <c r="PKV52" s="17"/>
      <c r="PKW52" s="17"/>
      <c r="PKX52" s="17"/>
      <c r="PKY52" s="17"/>
      <c r="PKZ52" s="17"/>
      <c r="PLA52" s="17"/>
      <c r="PLB52" s="17"/>
      <c r="PLC52" s="17"/>
      <c r="PLD52" s="17"/>
      <c r="PLE52" s="17"/>
      <c r="PLF52" s="17"/>
      <c r="PLG52" s="17"/>
      <c r="PLH52" s="17"/>
      <c r="PLI52" s="17"/>
      <c r="PLJ52" s="17"/>
      <c r="PLK52" s="17"/>
      <c r="PLL52" s="17"/>
      <c r="PLM52" s="17"/>
      <c r="PLN52" s="17"/>
      <c r="PLO52" s="17"/>
      <c r="PLP52" s="17"/>
      <c r="PLQ52" s="17"/>
      <c r="PLR52" s="17"/>
      <c r="PLS52" s="17"/>
      <c r="PLT52" s="17"/>
      <c r="PLU52" s="17"/>
      <c r="PLV52" s="17"/>
      <c r="PLW52" s="17"/>
      <c r="PLX52" s="17"/>
      <c r="PLY52" s="17"/>
      <c r="PLZ52" s="17"/>
      <c r="PMA52" s="17"/>
      <c r="PMB52" s="17"/>
      <c r="PMC52" s="17"/>
      <c r="PMD52" s="17"/>
      <c r="PME52" s="17"/>
      <c r="PMF52" s="17"/>
      <c r="PMG52" s="17"/>
      <c r="PMH52" s="17"/>
      <c r="PMI52" s="17"/>
      <c r="PMJ52" s="17"/>
      <c r="PMK52" s="17"/>
      <c r="PML52" s="17"/>
      <c r="PMM52" s="17"/>
      <c r="PMN52" s="17"/>
      <c r="PMO52" s="17"/>
      <c r="PMP52" s="17"/>
      <c r="PMQ52" s="17"/>
      <c r="PMR52" s="17"/>
      <c r="PMS52" s="17"/>
      <c r="PMT52" s="17"/>
      <c r="PMU52" s="17"/>
      <c r="PMV52" s="17"/>
      <c r="PMW52" s="17"/>
      <c r="PMX52" s="17"/>
      <c r="PMY52" s="17"/>
      <c r="PMZ52" s="17"/>
      <c r="PNA52" s="17"/>
      <c r="PNB52" s="17"/>
      <c r="PNC52" s="17"/>
      <c r="PND52" s="17"/>
      <c r="PNE52" s="17"/>
      <c r="PNF52" s="17"/>
      <c r="PNG52" s="17"/>
      <c r="PNH52" s="17"/>
      <c r="PNI52" s="17"/>
      <c r="PNJ52" s="17"/>
      <c r="PNK52" s="17"/>
      <c r="PNL52" s="17"/>
      <c r="PNM52" s="17"/>
      <c r="PNN52" s="17"/>
      <c r="PNO52" s="17"/>
      <c r="PNP52" s="17"/>
      <c r="PNQ52" s="17"/>
      <c r="PNR52" s="17"/>
      <c r="PNS52" s="17"/>
      <c r="PNT52" s="17"/>
      <c r="PNU52" s="17"/>
      <c r="PNV52" s="17"/>
      <c r="PNW52" s="17"/>
      <c r="PNX52" s="17"/>
      <c r="PNY52" s="17"/>
      <c r="PNZ52" s="17"/>
      <c r="POA52" s="17"/>
      <c r="POB52" s="17"/>
      <c r="POC52" s="17"/>
      <c r="POD52" s="17"/>
      <c r="POE52" s="17"/>
      <c r="POF52" s="17"/>
      <c r="POG52" s="17"/>
      <c r="POH52" s="17"/>
      <c r="POI52" s="17"/>
      <c r="POJ52" s="17"/>
      <c r="POK52" s="17"/>
      <c r="POL52" s="17"/>
      <c r="POM52" s="17"/>
      <c r="PON52" s="17"/>
      <c r="POO52" s="17"/>
      <c r="POP52" s="17"/>
      <c r="POQ52" s="17"/>
      <c r="POR52" s="17"/>
      <c r="POS52" s="17"/>
      <c r="POT52" s="17"/>
      <c r="POU52" s="17"/>
      <c r="POV52" s="17"/>
      <c r="POW52" s="17"/>
      <c r="POX52" s="17"/>
      <c r="POY52" s="17"/>
      <c r="POZ52" s="17"/>
      <c r="PPA52" s="17"/>
      <c r="PPB52" s="17"/>
      <c r="PPC52" s="17"/>
      <c r="PPD52" s="17"/>
      <c r="PPE52" s="17"/>
      <c r="PPF52" s="17"/>
      <c r="PPG52" s="17"/>
      <c r="PPH52" s="17"/>
      <c r="PPI52" s="17"/>
      <c r="PPJ52" s="17"/>
      <c r="PPK52" s="17"/>
      <c r="PPL52" s="17"/>
      <c r="PPM52" s="17"/>
      <c r="PPN52" s="17"/>
      <c r="PPO52" s="17"/>
      <c r="PPP52" s="17"/>
      <c r="PPQ52" s="17"/>
      <c r="PPR52" s="17"/>
      <c r="PPS52" s="17"/>
      <c r="PPT52" s="17"/>
      <c r="PPU52" s="17"/>
      <c r="PPV52" s="17"/>
      <c r="PPW52" s="17"/>
      <c r="PPX52" s="17"/>
      <c r="PPY52" s="17"/>
      <c r="PPZ52" s="17"/>
      <c r="PQA52" s="17"/>
      <c r="PQB52" s="17"/>
      <c r="PQC52" s="17"/>
      <c r="PQD52" s="17"/>
      <c r="PQE52" s="17"/>
      <c r="PQF52" s="17"/>
      <c r="PQG52" s="17"/>
      <c r="PQH52" s="17"/>
      <c r="PQI52" s="17"/>
      <c r="PQJ52" s="17"/>
      <c r="PQK52" s="17"/>
      <c r="PQL52" s="17"/>
      <c r="PQM52" s="17"/>
      <c r="PQN52" s="17"/>
      <c r="PQO52" s="17"/>
      <c r="PQP52" s="17"/>
      <c r="PQQ52" s="17"/>
      <c r="PQR52" s="17"/>
      <c r="PQS52" s="17"/>
      <c r="PQT52" s="17"/>
      <c r="PQU52" s="17"/>
      <c r="PQV52" s="17"/>
      <c r="PQW52" s="17"/>
      <c r="PQX52" s="17"/>
      <c r="PQY52" s="17"/>
      <c r="PQZ52" s="17"/>
      <c r="PRA52" s="17"/>
      <c r="PRB52" s="17"/>
      <c r="PRC52" s="17"/>
      <c r="PRD52" s="17"/>
      <c r="PRE52" s="17"/>
      <c r="PRF52" s="17"/>
      <c r="PRG52" s="17"/>
      <c r="PRH52" s="17"/>
      <c r="PRI52" s="17"/>
      <c r="PRJ52" s="17"/>
      <c r="PRK52" s="17"/>
      <c r="PRL52" s="17"/>
      <c r="PRM52" s="17"/>
      <c r="PRN52" s="17"/>
      <c r="PRO52" s="17"/>
      <c r="PRP52" s="17"/>
      <c r="PRQ52" s="17"/>
      <c r="PRR52" s="17"/>
      <c r="PRS52" s="17"/>
      <c r="PRT52" s="17"/>
      <c r="PRU52" s="17"/>
      <c r="PRV52" s="17"/>
      <c r="PRW52" s="17"/>
      <c r="PRX52" s="17"/>
      <c r="PRY52" s="17"/>
      <c r="PRZ52" s="17"/>
      <c r="PSA52" s="17"/>
      <c r="PSB52" s="17"/>
      <c r="PSC52" s="17"/>
      <c r="PSD52" s="17"/>
      <c r="PSE52" s="17"/>
      <c r="PSF52" s="17"/>
      <c r="PSG52" s="17"/>
      <c r="PSH52" s="17"/>
      <c r="PSI52" s="17"/>
      <c r="PSJ52" s="17"/>
      <c r="PSK52" s="17"/>
      <c r="PSL52" s="17"/>
      <c r="PSM52" s="17"/>
      <c r="PSN52" s="17"/>
      <c r="PSO52" s="17"/>
      <c r="PSP52" s="17"/>
      <c r="PSQ52" s="17"/>
      <c r="PSR52" s="17"/>
      <c r="PSS52" s="17"/>
      <c r="PST52" s="17"/>
      <c r="PSU52" s="17"/>
      <c r="PSV52" s="17"/>
      <c r="PSW52" s="17"/>
      <c r="PSX52" s="17"/>
      <c r="PSY52" s="17"/>
      <c r="PSZ52" s="17"/>
      <c r="PTA52" s="17"/>
      <c r="PTB52" s="17"/>
      <c r="PTC52" s="17"/>
      <c r="PTD52" s="17"/>
      <c r="PTE52" s="17"/>
      <c r="PTF52" s="17"/>
      <c r="PTG52" s="17"/>
      <c r="PTH52" s="17"/>
      <c r="PTI52" s="17"/>
      <c r="PTJ52" s="17"/>
      <c r="PTK52" s="17"/>
      <c r="PTL52" s="17"/>
      <c r="PTM52" s="17"/>
      <c r="PTN52" s="17"/>
      <c r="PTO52" s="17"/>
      <c r="PTP52" s="17"/>
      <c r="PTQ52" s="17"/>
      <c r="PTR52" s="17"/>
      <c r="PTS52" s="17"/>
      <c r="PTT52" s="17"/>
      <c r="PTU52" s="17"/>
      <c r="PTV52" s="17"/>
      <c r="PTW52" s="17"/>
      <c r="PTX52" s="17"/>
      <c r="PTY52" s="17"/>
      <c r="PTZ52" s="17"/>
      <c r="PUA52" s="17"/>
      <c r="PUB52" s="17"/>
      <c r="PUC52" s="17"/>
      <c r="PUD52" s="17"/>
      <c r="PUE52" s="17"/>
      <c r="PUF52" s="17"/>
      <c r="PUG52" s="17"/>
      <c r="PUH52" s="17"/>
      <c r="PUI52" s="17"/>
      <c r="PUJ52" s="17"/>
      <c r="PUK52" s="17"/>
      <c r="PUL52" s="17"/>
      <c r="PUM52" s="17"/>
      <c r="PUN52" s="17"/>
      <c r="PUO52" s="17"/>
      <c r="PUP52" s="17"/>
      <c r="PUQ52" s="17"/>
      <c r="PUR52" s="17"/>
      <c r="PUS52" s="17"/>
      <c r="PUT52" s="17"/>
      <c r="PUU52" s="17"/>
      <c r="PUV52" s="17"/>
      <c r="PUW52" s="17"/>
      <c r="PUX52" s="17"/>
      <c r="PUY52" s="17"/>
      <c r="PUZ52" s="17"/>
      <c r="PVA52" s="17"/>
      <c r="PVB52" s="17"/>
      <c r="PVC52" s="17"/>
      <c r="PVD52" s="17"/>
      <c r="PVE52" s="17"/>
      <c r="PVF52" s="17"/>
      <c r="PVG52" s="17"/>
      <c r="PVH52" s="17"/>
      <c r="PVI52" s="17"/>
      <c r="PVJ52" s="17"/>
      <c r="PVK52" s="17"/>
      <c r="PVL52" s="17"/>
      <c r="PVM52" s="17"/>
      <c r="PVN52" s="17"/>
      <c r="PVO52" s="17"/>
      <c r="PVP52" s="17"/>
      <c r="PVQ52" s="17"/>
      <c r="PVR52" s="17"/>
      <c r="PVS52" s="17"/>
      <c r="PVT52" s="17"/>
      <c r="PVU52" s="17"/>
      <c r="PVV52" s="17"/>
      <c r="PVW52" s="17"/>
      <c r="PVX52" s="17"/>
      <c r="PVY52" s="17"/>
      <c r="PVZ52" s="17"/>
      <c r="PWA52" s="17"/>
      <c r="PWB52" s="17"/>
      <c r="PWC52" s="17"/>
      <c r="PWD52" s="17"/>
      <c r="PWE52" s="17"/>
      <c r="PWF52" s="17"/>
      <c r="PWG52" s="17"/>
      <c r="PWH52" s="17"/>
      <c r="PWI52" s="17"/>
      <c r="PWJ52" s="17"/>
      <c r="PWK52" s="17"/>
      <c r="PWL52" s="17"/>
      <c r="PWM52" s="17"/>
      <c r="PWN52" s="17"/>
      <c r="PWO52" s="17"/>
      <c r="PWP52" s="17"/>
      <c r="PWQ52" s="17"/>
      <c r="PWR52" s="17"/>
      <c r="PWS52" s="17"/>
      <c r="PWT52" s="17"/>
      <c r="PWU52" s="17"/>
      <c r="PWV52" s="17"/>
      <c r="PWW52" s="17"/>
      <c r="PWX52" s="17"/>
      <c r="PWY52" s="17"/>
      <c r="PWZ52" s="17"/>
      <c r="PXA52" s="17"/>
      <c r="PXB52" s="17"/>
      <c r="PXC52" s="17"/>
      <c r="PXD52" s="17"/>
      <c r="PXE52" s="17"/>
      <c r="PXF52" s="17"/>
      <c r="PXG52" s="17"/>
      <c r="PXH52" s="17"/>
      <c r="PXI52" s="17"/>
      <c r="PXJ52" s="17"/>
      <c r="PXK52" s="17"/>
      <c r="PXL52" s="17"/>
      <c r="PXM52" s="17"/>
      <c r="PXN52" s="17"/>
      <c r="PXO52" s="17"/>
      <c r="PXP52" s="17"/>
      <c r="PXQ52" s="17"/>
      <c r="PXR52" s="17"/>
      <c r="PXS52" s="17"/>
      <c r="PXT52" s="17"/>
      <c r="PXU52" s="17"/>
      <c r="PXV52" s="17"/>
      <c r="PXW52" s="17"/>
      <c r="PXX52" s="17"/>
      <c r="PXY52" s="17"/>
      <c r="PXZ52" s="17"/>
      <c r="PYA52" s="17"/>
      <c r="PYB52" s="17"/>
      <c r="PYC52" s="17"/>
      <c r="PYD52" s="17"/>
      <c r="PYE52" s="17"/>
      <c r="PYF52" s="17"/>
      <c r="PYG52" s="17"/>
      <c r="PYH52" s="17"/>
      <c r="PYI52" s="17"/>
      <c r="PYJ52" s="17"/>
      <c r="PYK52" s="17"/>
      <c r="PYL52" s="17"/>
      <c r="PYM52" s="17"/>
      <c r="PYN52" s="17"/>
      <c r="PYO52" s="17"/>
      <c r="PYP52" s="17"/>
      <c r="PYQ52" s="17"/>
      <c r="PYR52" s="17"/>
      <c r="PYS52" s="17"/>
      <c r="PYT52" s="17"/>
      <c r="PYU52" s="17"/>
      <c r="PYV52" s="17"/>
      <c r="PYW52" s="17"/>
      <c r="PYX52" s="17"/>
      <c r="PYY52" s="17"/>
      <c r="PYZ52" s="17"/>
      <c r="PZA52" s="17"/>
      <c r="PZB52" s="17"/>
      <c r="PZC52" s="17"/>
      <c r="PZD52" s="17"/>
      <c r="PZE52" s="17"/>
      <c r="PZF52" s="17"/>
      <c r="PZG52" s="17"/>
      <c r="PZH52" s="17"/>
      <c r="PZI52" s="17"/>
      <c r="PZJ52" s="17"/>
      <c r="PZK52" s="17"/>
      <c r="PZL52" s="17"/>
      <c r="PZM52" s="17"/>
      <c r="PZN52" s="17"/>
      <c r="PZO52" s="17"/>
      <c r="PZP52" s="17"/>
      <c r="PZQ52" s="17"/>
      <c r="PZR52" s="17"/>
      <c r="PZS52" s="17"/>
      <c r="PZT52" s="17"/>
      <c r="PZU52" s="17"/>
      <c r="PZV52" s="17"/>
      <c r="PZW52" s="17"/>
      <c r="PZX52" s="17"/>
      <c r="PZY52" s="17"/>
      <c r="PZZ52" s="17"/>
      <c r="QAA52" s="17"/>
      <c r="QAB52" s="17"/>
      <c r="QAC52" s="17"/>
      <c r="QAD52" s="17"/>
      <c r="QAE52" s="17"/>
      <c r="QAF52" s="17"/>
      <c r="QAG52" s="17"/>
      <c r="QAH52" s="17"/>
      <c r="QAI52" s="17"/>
      <c r="QAJ52" s="17"/>
      <c r="QAK52" s="17"/>
      <c r="QAL52" s="17"/>
      <c r="QAM52" s="17"/>
      <c r="QAN52" s="17"/>
      <c r="QAO52" s="17"/>
      <c r="QAP52" s="17"/>
      <c r="QAQ52" s="17"/>
      <c r="QAR52" s="17"/>
      <c r="QAS52" s="17"/>
      <c r="QAT52" s="17"/>
      <c r="QAU52" s="17"/>
      <c r="QAV52" s="17"/>
      <c r="QAW52" s="17"/>
      <c r="QAX52" s="17"/>
      <c r="QAY52" s="17"/>
      <c r="QAZ52" s="17"/>
      <c r="QBA52" s="17"/>
      <c r="QBB52" s="17"/>
      <c r="QBC52" s="17"/>
      <c r="QBD52" s="17"/>
      <c r="QBE52" s="17"/>
      <c r="QBF52" s="17"/>
      <c r="QBG52" s="17"/>
      <c r="QBH52" s="17"/>
      <c r="QBI52" s="17"/>
      <c r="QBJ52" s="17"/>
      <c r="QBK52" s="17"/>
      <c r="QBL52" s="17"/>
      <c r="QBM52" s="17"/>
      <c r="QBN52" s="17"/>
      <c r="QBO52" s="17"/>
      <c r="QBP52" s="17"/>
      <c r="QBQ52" s="17"/>
      <c r="QBR52" s="17"/>
      <c r="QBS52" s="17"/>
      <c r="QBT52" s="17"/>
      <c r="QBU52" s="17"/>
      <c r="QBV52" s="17"/>
      <c r="QBW52" s="17"/>
      <c r="QBX52" s="17"/>
      <c r="QBY52" s="17"/>
      <c r="QBZ52" s="17"/>
      <c r="QCA52" s="17"/>
      <c r="QCB52" s="17"/>
      <c r="QCC52" s="17"/>
      <c r="QCD52" s="17"/>
      <c r="QCE52" s="17"/>
      <c r="QCF52" s="17"/>
      <c r="QCG52" s="17"/>
      <c r="QCH52" s="17"/>
      <c r="QCI52" s="17"/>
      <c r="QCJ52" s="17"/>
      <c r="QCK52" s="17"/>
      <c r="QCL52" s="17"/>
      <c r="QCM52" s="17"/>
      <c r="QCN52" s="17"/>
      <c r="QCO52" s="17"/>
      <c r="QCP52" s="17"/>
      <c r="QCQ52" s="17"/>
      <c r="QCR52" s="17"/>
      <c r="QCS52" s="17"/>
      <c r="QCT52" s="17"/>
      <c r="QCU52" s="17"/>
      <c r="QCV52" s="17"/>
      <c r="QCW52" s="17"/>
      <c r="QCX52" s="17"/>
      <c r="QCY52" s="17"/>
      <c r="QCZ52" s="17"/>
      <c r="QDA52" s="17"/>
      <c r="QDB52" s="17"/>
      <c r="QDC52" s="17"/>
      <c r="QDD52" s="17"/>
      <c r="QDE52" s="17"/>
      <c r="QDF52" s="17"/>
      <c r="QDG52" s="17"/>
      <c r="QDH52" s="17"/>
      <c r="QDI52" s="17"/>
      <c r="QDJ52" s="17"/>
      <c r="QDK52" s="17"/>
      <c r="QDL52" s="17"/>
      <c r="QDM52" s="17"/>
      <c r="QDN52" s="17"/>
      <c r="QDO52" s="17"/>
      <c r="QDP52" s="17"/>
      <c r="QDQ52" s="17"/>
      <c r="QDR52" s="17"/>
      <c r="QDS52" s="17"/>
      <c r="QDT52" s="17"/>
      <c r="QDU52" s="17"/>
      <c r="QDV52" s="17"/>
      <c r="QDW52" s="17"/>
      <c r="QDX52" s="17"/>
      <c r="QDY52" s="17"/>
      <c r="QDZ52" s="17"/>
      <c r="QEA52" s="17"/>
      <c r="QEB52" s="17"/>
      <c r="QEC52" s="17"/>
      <c r="QED52" s="17"/>
      <c r="QEE52" s="17"/>
      <c r="QEF52" s="17"/>
      <c r="QEG52" s="17"/>
      <c r="QEH52" s="17"/>
      <c r="QEI52" s="17"/>
      <c r="QEJ52" s="17"/>
      <c r="QEK52" s="17"/>
      <c r="QEL52" s="17"/>
      <c r="QEM52" s="17"/>
      <c r="QEN52" s="17"/>
      <c r="QEO52" s="17"/>
      <c r="QEP52" s="17"/>
      <c r="QEQ52" s="17"/>
      <c r="QER52" s="17"/>
      <c r="QES52" s="17"/>
      <c r="QET52" s="17"/>
      <c r="QEU52" s="17"/>
      <c r="QEV52" s="17"/>
      <c r="QEW52" s="17"/>
      <c r="QEX52" s="17"/>
      <c r="QEY52" s="17"/>
      <c r="QEZ52" s="17"/>
      <c r="QFA52" s="17"/>
      <c r="QFB52" s="17"/>
      <c r="QFC52" s="17"/>
      <c r="QFD52" s="17"/>
      <c r="QFE52" s="17"/>
      <c r="QFF52" s="17"/>
      <c r="QFG52" s="17"/>
      <c r="QFH52" s="17"/>
      <c r="QFI52" s="17"/>
      <c r="QFJ52" s="17"/>
      <c r="QFK52" s="17"/>
      <c r="QFL52" s="17"/>
      <c r="QFM52" s="17"/>
      <c r="QFN52" s="17"/>
      <c r="QFO52" s="17"/>
      <c r="QFP52" s="17"/>
      <c r="QFQ52" s="17"/>
      <c r="QFR52" s="17"/>
      <c r="QFS52" s="17"/>
      <c r="QFT52" s="17"/>
      <c r="QFU52" s="17"/>
      <c r="QFV52" s="17"/>
      <c r="QFW52" s="17"/>
      <c r="QFX52" s="17"/>
      <c r="QFY52" s="17"/>
      <c r="QFZ52" s="17"/>
      <c r="QGA52" s="17"/>
      <c r="QGB52" s="17"/>
      <c r="QGC52" s="17"/>
      <c r="QGD52" s="17"/>
      <c r="QGE52" s="17"/>
      <c r="QGF52" s="17"/>
      <c r="QGG52" s="17"/>
      <c r="QGH52" s="17"/>
      <c r="QGI52" s="17"/>
      <c r="QGJ52" s="17"/>
      <c r="QGK52" s="17"/>
      <c r="QGL52" s="17"/>
      <c r="QGM52" s="17"/>
      <c r="QGN52" s="17"/>
      <c r="QGO52" s="17"/>
      <c r="QGP52" s="17"/>
      <c r="QGQ52" s="17"/>
      <c r="QGR52" s="17"/>
      <c r="QGS52" s="17"/>
      <c r="QGT52" s="17"/>
      <c r="QGU52" s="17"/>
      <c r="QGV52" s="17"/>
      <c r="QGW52" s="17"/>
      <c r="QGX52" s="17"/>
      <c r="QGY52" s="17"/>
      <c r="QGZ52" s="17"/>
      <c r="QHA52" s="17"/>
      <c r="QHB52" s="17"/>
      <c r="QHC52" s="17"/>
      <c r="QHD52" s="17"/>
      <c r="QHE52" s="17"/>
      <c r="QHF52" s="17"/>
      <c r="QHG52" s="17"/>
      <c r="QHH52" s="17"/>
      <c r="QHI52" s="17"/>
      <c r="QHJ52" s="17"/>
      <c r="QHK52" s="17"/>
      <c r="QHL52" s="17"/>
      <c r="QHM52" s="17"/>
      <c r="QHN52" s="17"/>
      <c r="QHO52" s="17"/>
      <c r="QHP52" s="17"/>
      <c r="QHQ52" s="17"/>
      <c r="QHR52" s="17"/>
      <c r="QHS52" s="17"/>
      <c r="QHT52" s="17"/>
      <c r="QHU52" s="17"/>
      <c r="QHV52" s="17"/>
      <c r="QHW52" s="17"/>
      <c r="QHX52" s="17"/>
      <c r="QHY52" s="17"/>
      <c r="QHZ52" s="17"/>
      <c r="QIA52" s="17"/>
      <c r="QIB52" s="17"/>
      <c r="QIC52" s="17"/>
      <c r="QID52" s="17"/>
      <c r="QIE52" s="17"/>
      <c r="QIF52" s="17"/>
      <c r="QIG52" s="17"/>
      <c r="QIH52" s="17"/>
      <c r="QII52" s="17"/>
      <c r="QIJ52" s="17"/>
      <c r="QIK52" s="17"/>
      <c r="QIL52" s="17"/>
      <c r="QIM52" s="17"/>
      <c r="QIN52" s="17"/>
      <c r="QIO52" s="17"/>
      <c r="QIP52" s="17"/>
      <c r="QIQ52" s="17"/>
      <c r="QIR52" s="17"/>
      <c r="QIS52" s="17"/>
      <c r="QIT52" s="17"/>
      <c r="QIU52" s="17"/>
      <c r="QIV52" s="17"/>
      <c r="QIW52" s="17"/>
      <c r="QIX52" s="17"/>
      <c r="QIY52" s="17"/>
      <c r="QIZ52" s="17"/>
      <c r="QJA52" s="17"/>
      <c r="QJB52" s="17"/>
      <c r="QJC52" s="17"/>
      <c r="QJD52" s="17"/>
      <c r="QJE52" s="17"/>
      <c r="QJF52" s="17"/>
      <c r="QJG52" s="17"/>
      <c r="QJH52" s="17"/>
      <c r="QJI52" s="17"/>
      <c r="QJJ52" s="17"/>
      <c r="QJK52" s="17"/>
      <c r="QJL52" s="17"/>
      <c r="QJM52" s="17"/>
      <c r="QJN52" s="17"/>
      <c r="QJO52" s="17"/>
      <c r="QJP52" s="17"/>
      <c r="QJQ52" s="17"/>
      <c r="QJR52" s="17"/>
      <c r="QJS52" s="17"/>
      <c r="QJT52" s="17"/>
      <c r="QJU52" s="17"/>
      <c r="QJV52" s="17"/>
      <c r="QJW52" s="17"/>
      <c r="QJX52" s="17"/>
      <c r="QJY52" s="17"/>
      <c r="QJZ52" s="17"/>
      <c r="QKA52" s="17"/>
      <c r="QKB52" s="17"/>
      <c r="QKC52" s="17"/>
      <c r="QKD52" s="17"/>
      <c r="QKE52" s="17"/>
      <c r="QKF52" s="17"/>
      <c r="QKG52" s="17"/>
      <c r="QKH52" s="17"/>
      <c r="QKI52" s="17"/>
      <c r="QKJ52" s="17"/>
      <c r="QKK52" s="17"/>
      <c r="QKL52" s="17"/>
      <c r="QKM52" s="17"/>
      <c r="QKN52" s="17"/>
      <c r="QKO52" s="17"/>
      <c r="QKP52" s="17"/>
      <c r="QKQ52" s="17"/>
      <c r="QKR52" s="17"/>
      <c r="QKS52" s="17"/>
      <c r="QKT52" s="17"/>
      <c r="QKU52" s="17"/>
      <c r="QKV52" s="17"/>
      <c r="QKW52" s="17"/>
      <c r="QKX52" s="17"/>
      <c r="QKY52" s="17"/>
      <c r="QKZ52" s="17"/>
      <c r="QLA52" s="17"/>
      <c r="QLB52" s="17"/>
      <c r="QLC52" s="17"/>
      <c r="QLD52" s="17"/>
      <c r="QLE52" s="17"/>
      <c r="QLF52" s="17"/>
      <c r="QLG52" s="17"/>
      <c r="QLH52" s="17"/>
      <c r="QLI52" s="17"/>
      <c r="QLJ52" s="17"/>
      <c r="QLK52" s="17"/>
      <c r="QLL52" s="17"/>
      <c r="QLM52" s="17"/>
      <c r="QLN52" s="17"/>
      <c r="QLO52" s="17"/>
      <c r="QLP52" s="17"/>
      <c r="QLQ52" s="17"/>
      <c r="QLR52" s="17"/>
      <c r="QLS52" s="17"/>
      <c r="QLT52" s="17"/>
      <c r="QLU52" s="17"/>
      <c r="QLV52" s="17"/>
      <c r="QLW52" s="17"/>
      <c r="QLX52" s="17"/>
      <c r="QLY52" s="17"/>
      <c r="QLZ52" s="17"/>
      <c r="QMA52" s="17"/>
      <c r="QMB52" s="17"/>
      <c r="QMC52" s="17"/>
      <c r="QMD52" s="17"/>
      <c r="QME52" s="17"/>
      <c r="QMF52" s="17"/>
      <c r="QMG52" s="17"/>
      <c r="QMH52" s="17"/>
      <c r="QMI52" s="17"/>
      <c r="QMJ52" s="17"/>
      <c r="QMK52" s="17"/>
      <c r="QML52" s="17"/>
      <c r="QMM52" s="17"/>
      <c r="QMN52" s="17"/>
      <c r="QMO52" s="17"/>
      <c r="QMP52" s="17"/>
      <c r="QMQ52" s="17"/>
      <c r="QMR52" s="17"/>
      <c r="QMS52" s="17"/>
      <c r="QMT52" s="17"/>
      <c r="QMU52" s="17"/>
      <c r="QMV52" s="17"/>
      <c r="QMW52" s="17"/>
      <c r="QMX52" s="17"/>
      <c r="QMY52" s="17"/>
      <c r="QMZ52" s="17"/>
      <c r="QNA52" s="17"/>
      <c r="QNB52" s="17"/>
      <c r="QNC52" s="17"/>
      <c r="QND52" s="17"/>
      <c r="QNE52" s="17"/>
      <c r="QNF52" s="17"/>
      <c r="QNG52" s="17"/>
      <c r="QNH52" s="17"/>
      <c r="QNI52" s="17"/>
      <c r="QNJ52" s="17"/>
      <c r="QNK52" s="17"/>
      <c r="QNL52" s="17"/>
      <c r="QNM52" s="17"/>
      <c r="QNN52" s="17"/>
      <c r="QNO52" s="17"/>
      <c r="QNP52" s="17"/>
      <c r="QNQ52" s="17"/>
      <c r="QNR52" s="17"/>
      <c r="QNS52" s="17"/>
      <c r="QNT52" s="17"/>
      <c r="QNU52" s="17"/>
      <c r="QNV52" s="17"/>
      <c r="QNW52" s="17"/>
      <c r="QNX52" s="17"/>
      <c r="QNY52" s="17"/>
      <c r="QNZ52" s="17"/>
      <c r="QOA52" s="17"/>
      <c r="QOB52" s="17"/>
      <c r="QOC52" s="17"/>
      <c r="QOD52" s="17"/>
      <c r="QOE52" s="17"/>
      <c r="QOF52" s="17"/>
      <c r="QOG52" s="17"/>
      <c r="QOH52" s="17"/>
      <c r="QOI52" s="17"/>
      <c r="QOJ52" s="17"/>
      <c r="QOK52" s="17"/>
      <c r="QOL52" s="17"/>
      <c r="QOM52" s="17"/>
      <c r="QON52" s="17"/>
      <c r="QOO52" s="17"/>
      <c r="QOP52" s="17"/>
      <c r="QOQ52" s="17"/>
      <c r="QOR52" s="17"/>
      <c r="QOS52" s="17"/>
      <c r="QOT52" s="17"/>
      <c r="QOU52" s="17"/>
      <c r="QOV52" s="17"/>
      <c r="QOW52" s="17"/>
      <c r="QOX52" s="17"/>
      <c r="QOY52" s="17"/>
      <c r="QOZ52" s="17"/>
      <c r="QPA52" s="17"/>
      <c r="QPB52" s="17"/>
      <c r="QPC52" s="17"/>
      <c r="QPD52" s="17"/>
      <c r="QPE52" s="17"/>
      <c r="QPF52" s="17"/>
      <c r="QPG52" s="17"/>
      <c r="QPH52" s="17"/>
      <c r="QPI52" s="17"/>
      <c r="QPJ52" s="17"/>
      <c r="QPK52" s="17"/>
      <c r="QPL52" s="17"/>
      <c r="QPM52" s="17"/>
      <c r="QPN52" s="17"/>
      <c r="QPO52" s="17"/>
      <c r="QPP52" s="17"/>
      <c r="QPQ52" s="17"/>
      <c r="QPR52" s="17"/>
      <c r="QPS52" s="17"/>
      <c r="QPT52" s="17"/>
      <c r="QPU52" s="17"/>
      <c r="QPV52" s="17"/>
      <c r="QPW52" s="17"/>
      <c r="QPX52" s="17"/>
      <c r="QPY52" s="17"/>
      <c r="QPZ52" s="17"/>
      <c r="QQA52" s="17"/>
      <c r="QQB52" s="17"/>
      <c r="QQC52" s="17"/>
      <c r="QQD52" s="17"/>
      <c r="QQE52" s="17"/>
      <c r="QQF52" s="17"/>
      <c r="QQG52" s="17"/>
      <c r="QQH52" s="17"/>
      <c r="QQI52" s="17"/>
      <c r="QQJ52" s="17"/>
      <c r="QQK52" s="17"/>
      <c r="QQL52" s="17"/>
      <c r="QQM52" s="17"/>
      <c r="QQN52" s="17"/>
      <c r="QQO52" s="17"/>
      <c r="QQP52" s="17"/>
      <c r="QQQ52" s="17"/>
      <c r="QQR52" s="17"/>
      <c r="QQS52" s="17"/>
      <c r="QQT52" s="17"/>
      <c r="QQU52" s="17"/>
      <c r="QQV52" s="17"/>
      <c r="QQW52" s="17"/>
      <c r="QQX52" s="17"/>
      <c r="QQY52" s="17"/>
      <c r="QQZ52" s="17"/>
      <c r="QRA52" s="17"/>
      <c r="QRB52" s="17"/>
      <c r="QRC52" s="17"/>
      <c r="QRD52" s="17"/>
      <c r="QRE52" s="17"/>
      <c r="QRF52" s="17"/>
      <c r="QRG52" s="17"/>
      <c r="QRH52" s="17"/>
      <c r="QRI52" s="17"/>
      <c r="QRJ52" s="17"/>
      <c r="QRK52" s="17"/>
      <c r="QRL52" s="17"/>
      <c r="QRM52" s="17"/>
      <c r="QRN52" s="17"/>
      <c r="QRO52" s="17"/>
      <c r="QRP52" s="17"/>
      <c r="QRQ52" s="17"/>
      <c r="QRR52" s="17"/>
      <c r="QRS52" s="17"/>
      <c r="QRT52" s="17"/>
      <c r="QRU52" s="17"/>
      <c r="QRV52" s="17"/>
      <c r="QRW52" s="17"/>
      <c r="QRX52" s="17"/>
      <c r="QRY52" s="17"/>
      <c r="QRZ52" s="17"/>
      <c r="QSA52" s="17"/>
      <c r="QSB52" s="17"/>
      <c r="QSC52" s="17"/>
      <c r="QSD52" s="17"/>
      <c r="QSE52" s="17"/>
      <c r="QSF52" s="17"/>
      <c r="QSG52" s="17"/>
      <c r="QSH52" s="17"/>
      <c r="QSI52" s="17"/>
      <c r="QSJ52" s="17"/>
      <c r="QSK52" s="17"/>
      <c r="QSL52" s="17"/>
      <c r="QSM52" s="17"/>
      <c r="QSN52" s="17"/>
      <c r="QSO52" s="17"/>
      <c r="QSP52" s="17"/>
      <c r="QSQ52" s="17"/>
      <c r="QSR52" s="17"/>
      <c r="QSS52" s="17"/>
      <c r="QST52" s="17"/>
      <c r="QSU52" s="17"/>
      <c r="QSV52" s="17"/>
      <c r="QSW52" s="17"/>
      <c r="QSX52" s="17"/>
      <c r="QSY52" s="17"/>
      <c r="QSZ52" s="17"/>
      <c r="QTA52" s="17"/>
      <c r="QTB52" s="17"/>
      <c r="QTC52" s="17"/>
      <c r="QTD52" s="17"/>
      <c r="QTE52" s="17"/>
      <c r="QTF52" s="17"/>
      <c r="QTG52" s="17"/>
      <c r="QTH52" s="17"/>
      <c r="QTI52" s="17"/>
      <c r="QTJ52" s="17"/>
      <c r="QTK52" s="17"/>
      <c r="QTL52" s="17"/>
      <c r="QTM52" s="17"/>
      <c r="QTN52" s="17"/>
      <c r="QTO52" s="17"/>
      <c r="QTP52" s="17"/>
      <c r="QTQ52" s="17"/>
      <c r="QTR52" s="17"/>
      <c r="QTS52" s="17"/>
      <c r="QTT52" s="17"/>
      <c r="QTU52" s="17"/>
      <c r="QTV52" s="17"/>
      <c r="QTW52" s="17"/>
      <c r="QTX52" s="17"/>
      <c r="QTY52" s="17"/>
      <c r="QTZ52" s="17"/>
      <c r="QUA52" s="17"/>
      <c r="QUB52" s="17"/>
      <c r="QUC52" s="17"/>
      <c r="QUD52" s="17"/>
      <c r="QUE52" s="17"/>
      <c r="QUF52" s="17"/>
      <c r="QUG52" s="17"/>
      <c r="QUH52" s="17"/>
      <c r="QUI52" s="17"/>
      <c r="QUJ52" s="17"/>
      <c r="QUK52" s="17"/>
      <c r="QUL52" s="17"/>
      <c r="QUM52" s="17"/>
      <c r="QUN52" s="17"/>
      <c r="QUO52" s="17"/>
      <c r="QUP52" s="17"/>
      <c r="QUQ52" s="17"/>
      <c r="QUR52" s="17"/>
      <c r="QUS52" s="17"/>
      <c r="QUT52" s="17"/>
      <c r="QUU52" s="17"/>
      <c r="QUV52" s="17"/>
      <c r="QUW52" s="17"/>
      <c r="QUX52" s="17"/>
      <c r="QUY52" s="17"/>
      <c r="QUZ52" s="17"/>
      <c r="QVA52" s="17"/>
      <c r="QVB52" s="17"/>
      <c r="QVC52" s="17"/>
      <c r="QVD52" s="17"/>
      <c r="QVE52" s="17"/>
      <c r="QVF52" s="17"/>
      <c r="QVG52" s="17"/>
      <c r="QVH52" s="17"/>
      <c r="QVI52" s="17"/>
      <c r="QVJ52" s="17"/>
      <c r="QVK52" s="17"/>
      <c r="QVL52" s="17"/>
      <c r="QVM52" s="17"/>
      <c r="QVN52" s="17"/>
      <c r="QVO52" s="17"/>
      <c r="QVP52" s="17"/>
      <c r="QVQ52" s="17"/>
      <c r="QVR52" s="17"/>
      <c r="QVS52" s="17"/>
      <c r="QVT52" s="17"/>
      <c r="QVU52" s="17"/>
      <c r="QVV52" s="17"/>
      <c r="QVW52" s="17"/>
      <c r="QVX52" s="17"/>
      <c r="QVY52" s="17"/>
      <c r="QVZ52" s="17"/>
      <c r="QWA52" s="17"/>
      <c r="QWB52" s="17"/>
      <c r="QWC52" s="17"/>
      <c r="QWD52" s="17"/>
      <c r="QWE52" s="17"/>
      <c r="QWF52" s="17"/>
      <c r="QWG52" s="17"/>
      <c r="QWH52" s="17"/>
      <c r="QWI52" s="17"/>
      <c r="QWJ52" s="17"/>
      <c r="QWK52" s="17"/>
      <c r="QWL52" s="17"/>
      <c r="QWM52" s="17"/>
      <c r="QWN52" s="17"/>
      <c r="QWO52" s="17"/>
      <c r="QWP52" s="17"/>
      <c r="QWQ52" s="17"/>
      <c r="QWR52" s="17"/>
      <c r="QWS52" s="17"/>
      <c r="QWT52" s="17"/>
      <c r="QWU52" s="17"/>
      <c r="QWV52" s="17"/>
      <c r="QWW52" s="17"/>
      <c r="QWX52" s="17"/>
      <c r="QWY52" s="17"/>
      <c r="QWZ52" s="17"/>
      <c r="QXA52" s="17"/>
      <c r="QXB52" s="17"/>
      <c r="QXC52" s="17"/>
      <c r="QXD52" s="17"/>
      <c r="QXE52" s="17"/>
      <c r="QXF52" s="17"/>
      <c r="QXG52" s="17"/>
      <c r="QXH52" s="17"/>
      <c r="QXI52" s="17"/>
      <c r="QXJ52" s="17"/>
      <c r="QXK52" s="17"/>
      <c r="QXL52" s="17"/>
      <c r="QXM52" s="17"/>
      <c r="QXN52" s="17"/>
      <c r="QXO52" s="17"/>
      <c r="QXP52" s="17"/>
      <c r="QXQ52" s="17"/>
      <c r="QXR52" s="17"/>
      <c r="QXS52" s="17"/>
      <c r="QXT52" s="17"/>
      <c r="QXU52" s="17"/>
      <c r="QXV52" s="17"/>
      <c r="QXW52" s="17"/>
      <c r="QXX52" s="17"/>
      <c r="QXY52" s="17"/>
      <c r="QXZ52" s="17"/>
      <c r="QYA52" s="17"/>
      <c r="QYB52" s="17"/>
      <c r="QYC52" s="17"/>
      <c r="QYD52" s="17"/>
      <c r="QYE52" s="17"/>
      <c r="QYF52" s="17"/>
      <c r="QYG52" s="17"/>
      <c r="QYH52" s="17"/>
      <c r="QYI52" s="17"/>
      <c r="QYJ52" s="17"/>
      <c r="QYK52" s="17"/>
      <c r="QYL52" s="17"/>
      <c r="QYM52" s="17"/>
      <c r="QYN52" s="17"/>
      <c r="QYO52" s="17"/>
      <c r="QYP52" s="17"/>
      <c r="QYQ52" s="17"/>
      <c r="QYR52" s="17"/>
      <c r="QYS52" s="17"/>
      <c r="QYT52" s="17"/>
      <c r="QYU52" s="17"/>
      <c r="QYV52" s="17"/>
      <c r="QYW52" s="17"/>
      <c r="QYX52" s="17"/>
      <c r="QYY52" s="17"/>
      <c r="QYZ52" s="17"/>
      <c r="QZA52" s="17"/>
      <c r="QZB52" s="17"/>
      <c r="QZC52" s="17"/>
      <c r="QZD52" s="17"/>
      <c r="QZE52" s="17"/>
      <c r="QZF52" s="17"/>
      <c r="QZG52" s="17"/>
      <c r="QZH52" s="17"/>
      <c r="QZI52" s="17"/>
      <c r="QZJ52" s="17"/>
      <c r="QZK52" s="17"/>
      <c r="QZL52" s="17"/>
      <c r="QZM52" s="17"/>
      <c r="QZN52" s="17"/>
      <c r="QZO52" s="17"/>
      <c r="QZP52" s="17"/>
      <c r="QZQ52" s="17"/>
      <c r="QZR52" s="17"/>
      <c r="QZS52" s="17"/>
      <c r="QZT52" s="17"/>
      <c r="QZU52" s="17"/>
      <c r="QZV52" s="17"/>
      <c r="QZW52" s="17"/>
      <c r="QZX52" s="17"/>
      <c r="QZY52" s="17"/>
      <c r="QZZ52" s="17"/>
      <c r="RAA52" s="17"/>
      <c r="RAB52" s="17"/>
      <c r="RAC52" s="17"/>
      <c r="RAD52" s="17"/>
      <c r="RAE52" s="17"/>
      <c r="RAF52" s="17"/>
      <c r="RAG52" s="17"/>
      <c r="RAH52" s="17"/>
      <c r="RAI52" s="17"/>
      <c r="RAJ52" s="17"/>
      <c r="RAK52" s="17"/>
      <c r="RAL52" s="17"/>
      <c r="RAM52" s="17"/>
      <c r="RAN52" s="17"/>
      <c r="RAO52" s="17"/>
      <c r="RAP52" s="17"/>
      <c r="RAQ52" s="17"/>
      <c r="RAR52" s="17"/>
      <c r="RAS52" s="17"/>
      <c r="RAT52" s="17"/>
      <c r="RAU52" s="17"/>
      <c r="RAV52" s="17"/>
      <c r="RAW52" s="17"/>
      <c r="RAX52" s="17"/>
      <c r="RAY52" s="17"/>
      <c r="RAZ52" s="17"/>
      <c r="RBA52" s="17"/>
      <c r="RBB52" s="17"/>
      <c r="RBC52" s="17"/>
      <c r="RBD52" s="17"/>
      <c r="RBE52" s="17"/>
      <c r="RBF52" s="17"/>
      <c r="RBG52" s="17"/>
      <c r="RBH52" s="17"/>
      <c r="RBI52" s="17"/>
      <c r="RBJ52" s="17"/>
      <c r="RBK52" s="17"/>
      <c r="RBL52" s="17"/>
      <c r="RBM52" s="17"/>
      <c r="RBN52" s="17"/>
      <c r="RBO52" s="17"/>
      <c r="RBP52" s="17"/>
      <c r="RBQ52" s="17"/>
      <c r="RBR52" s="17"/>
      <c r="RBS52" s="17"/>
      <c r="RBT52" s="17"/>
      <c r="RBU52" s="17"/>
      <c r="RBV52" s="17"/>
      <c r="RBW52" s="17"/>
      <c r="RBX52" s="17"/>
      <c r="RBY52" s="17"/>
      <c r="RBZ52" s="17"/>
      <c r="RCA52" s="17"/>
      <c r="RCB52" s="17"/>
      <c r="RCC52" s="17"/>
      <c r="RCD52" s="17"/>
      <c r="RCE52" s="17"/>
      <c r="RCF52" s="17"/>
      <c r="RCG52" s="17"/>
      <c r="RCH52" s="17"/>
      <c r="RCI52" s="17"/>
      <c r="RCJ52" s="17"/>
      <c r="RCK52" s="17"/>
      <c r="RCL52" s="17"/>
      <c r="RCM52" s="17"/>
      <c r="RCN52" s="17"/>
      <c r="RCO52" s="17"/>
      <c r="RCP52" s="17"/>
      <c r="RCQ52" s="17"/>
      <c r="RCR52" s="17"/>
      <c r="RCS52" s="17"/>
      <c r="RCT52" s="17"/>
      <c r="RCU52" s="17"/>
      <c r="RCV52" s="17"/>
      <c r="RCW52" s="17"/>
      <c r="RCX52" s="17"/>
      <c r="RCY52" s="17"/>
      <c r="RCZ52" s="17"/>
      <c r="RDA52" s="17"/>
      <c r="RDB52" s="17"/>
      <c r="RDC52" s="17"/>
      <c r="RDD52" s="17"/>
      <c r="RDE52" s="17"/>
      <c r="RDF52" s="17"/>
      <c r="RDG52" s="17"/>
      <c r="RDH52" s="17"/>
      <c r="RDI52" s="17"/>
      <c r="RDJ52" s="17"/>
      <c r="RDK52" s="17"/>
      <c r="RDL52" s="17"/>
      <c r="RDM52" s="17"/>
      <c r="RDN52" s="17"/>
      <c r="RDO52" s="17"/>
      <c r="RDP52" s="17"/>
      <c r="RDQ52" s="17"/>
      <c r="RDR52" s="17"/>
      <c r="RDS52" s="17"/>
      <c r="RDT52" s="17"/>
      <c r="RDU52" s="17"/>
      <c r="RDV52" s="17"/>
      <c r="RDW52" s="17"/>
      <c r="RDX52" s="17"/>
      <c r="RDY52" s="17"/>
      <c r="RDZ52" s="17"/>
      <c r="REA52" s="17"/>
      <c r="REB52" s="17"/>
      <c r="REC52" s="17"/>
      <c r="RED52" s="17"/>
      <c r="REE52" s="17"/>
      <c r="REF52" s="17"/>
      <c r="REG52" s="17"/>
      <c r="REH52" s="17"/>
      <c r="REI52" s="17"/>
      <c r="REJ52" s="17"/>
      <c r="REK52" s="17"/>
      <c r="REL52" s="17"/>
      <c r="REM52" s="17"/>
      <c r="REN52" s="17"/>
      <c r="REO52" s="17"/>
      <c r="REP52" s="17"/>
      <c r="REQ52" s="17"/>
      <c r="RER52" s="17"/>
      <c r="RES52" s="17"/>
      <c r="RET52" s="17"/>
      <c r="REU52" s="17"/>
      <c r="REV52" s="17"/>
      <c r="REW52" s="17"/>
      <c r="REX52" s="17"/>
      <c r="REY52" s="17"/>
      <c r="REZ52" s="17"/>
      <c r="RFA52" s="17"/>
      <c r="RFB52" s="17"/>
      <c r="RFC52" s="17"/>
      <c r="RFD52" s="17"/>
      <c r="RFE52" s="17"/>
      <c r="RFF52" s="17"/>
      <c r="RFG52" s="17"/>
      <c r="RFH52" s="17"/>
      <c r="RFI52" s="17"/>
      <c r="RFJ52" s="17"/>
      <c r="RFK52" s="17"/>
      <c r="RFL52" s="17"/>
      <c r="RFM52" s="17"/>
      <c r="RFN52" s="17"/>
      <c r="RFO52" s="17"/>
      <c r="RFP52" s="17"/>
      <c r="RFQ52" s="17"/>
      <c r="RFR52" s="17"/>
      <c r="RFS52" s="17"/>
      <c r="RFT52" s="17"/>
      <c r="RFU52" s="17"/>
      <c r="RFV52" s="17"/>
      <c r="RFW52" s="17"/>
      <c r="RFX52" s="17"/>
      <c r="RFY52" s="17"/>
      <c r="RFZ52" s="17"/>
      <c r="RGA52" s="17"/>
      <c r="RGB52" s="17"/>
      <c r="RGC52" s="17"/>
      <c r="RGD52" s="17"/>
      <c r="RGE52" s="17"/>
      <c r="RGF52" s="17"/>
      <c r="RGG52" s="17"/>
      <c r="RGH52" s="17"/>
      <c r="RGI52" s="17"/>
      <c r="RGJ52" s="17"/>
      <c r="RGK52" s="17"/>
      <c r="RGL52" s="17"/>
      <c r="RGM52" s="17"/>
      <c r="RGN52" s="17"/>
      <c r="RGO52" s="17"/>
      <c r="RGP52" s="17"/>
      <c r="RGQ52" s="17"/>
      <c r="RGR52" s="17"/>
      <c r="RGS52" s="17"/>
      <c r="RGT52" s="17"/>
      <c r="RGU52" s="17"/>
      <c r="RGV52" s="17"/>
      <c r="RGW52" s="17"/>
      <c r="RGX52" s="17"/>
      <c r="RGY52" s="17"/>
      <c r="RGZ52" s="17"/>
      <c r="RHA52" s="17"/>
      <c r="RHB52" s="17"/>
      <c r="RHC52" s="17"/>
      <c r="RHD52" s="17"/>
      <c r="RHE52" s="17"/>
      <c r="RHF52" s="17"/>
      <c r="RHG52" s="17"/>
      <c r="RHH52" s="17"/>
      <c r="RHI52" s="17"/>
      <c r="RHJ52" s="17"/>
      <c r="RHK52" s="17"/>
      <c r="RHL52" s="17"/>
      <c r="RHM52" s="17"/>
      <c r="RHN52" s="17"/>
      <c r="RHO52" s="17"/>
      <c r="RHP52" s="17"/>
      <c r="RHQ52" s="17"/>
      <c r="RHR52" s="17"/>
      <c r="RHS52" s="17"/>
      <c r="RHT52" s="17"/>
      <c r="RHU52" s="17"/>
      <c r="RHV52" s="17"/>
      <c r="RHW52" s="17"/>
      <c r="RHX52" s="17"/>
      <c r="RHY52" s="17"/>
      <c r="RHZ52" s="17"/>
      <c r="RIA52" s="17"/>
      <c r="RIB52" s="17"/>
      <c r="RIC52" s="17"/>
      <c r="RID52" s="17"/>
      <c r="RIE52" s="17"/>
      <c r="RIF52" s="17"/>
      <c r="RIG52" s="17"/>
      <c r="RIH52" s="17"/>
      <c r="RII52" s="17"/>
      <c r="RIJ52" s="17"/>
      <c r="RIK52" s="17"/>
      <c r="RIL52" s="17"/>
      <c r="RIM52" s="17"/>
      <c r="RIN52" s="17"/>
      <c r="RIO52" s="17"/>
      <c r="RIP52" s="17"/>
      <c r="RIQ52" s="17"/>
      <c r="RIR52" s="17"/>
      <c r="RIS52" s="17"/>
      <c r="RIT52" s="17"/>
      <c r="RIU52" s="17"/>
      <c r="RIV52" s="17"/>
      <c r="RIW52" s="17"/>
      <c r="RIX52" s="17"/>
      <c r="RIY52" s="17"/>
      <c r="RIZ52" s="17"/>
      <c r="RJA52" s="17"/>
      <c r="RJB52" s="17"/>
      <c r="RJC52" s="17"/>
      <c r="RJD52" s="17"/>
      <c r="RJE52" s="17"/>
      <c r="RJF52" s="17"/>
      <c r="RJG52" s="17"/>
      <c r="RJH52" s="17"/>
      <c r="RJI52" s="17"/>
      <c r="RJJ52" s="17"/>
      <c r="RJK52" s="17"/>
      <c r="RJL52" s="17"/>
      <c r="RJM52" s="17"/>
      <c r="RJN52" s="17"/>
      <c r="RJO52" s="17"/>
      <c r="RJP52" s="17"/>
      <c r="RJQ52" s="17"/>
      <c r="RJR52" s="17"/>
      <c r="RJS52" s="17"/>
      <c r="RJT52" s="17"/>
      <c r="RJU52" s="17"/>
      <c r="RJV52" s="17"/>
      <c r="RJW52" s="17"/>
      <c r="RJX52" s="17"/>
      <c r="RJY52" s="17"/>
      <c r="RJZ52" s="17"/>
      <c r="RKA52" s="17"/>
      <c r="RKB52" s="17"/>
      <c r="RKC52" s="17"/>
      <c r="RKD52" s="17"/>
      <c r="RKE52" s="17"/>
      <c r="RKF52" s="17"/>
      <c r="RKG52" s="17"/>
      <c r="RKH52" s="17"/>
      <c r="RKI52" s="17"/>
      <c r="RKJ52" s="17"/>
      <c r="RKK52" s="17"/>
      <c r="RKL52" s="17"/>
      <c r="RKM52" s="17"/>
      <c r="RKN52" s="17"/>
      <c r="RKO52" s="17"/>
      <c r="RKP52" s="17"/>
      <c r="RKQ52" s="17"/>
      <c r="RKR52" s="17"/>
      <c r="RKS52" s="17"/>
      <c r="RKT52" s="17"/>
      <c r="RKU52" s="17"/>
      <c r="RKV52" s="17"/>
      <c r="RKW52" s="17"/>
      <c r="RKX52" s="17"/>
      <c r="RKY52" s="17"/>
      <c r="RKZ52" s="17"/>
      <c r="RLA52" s="17"/>
      <c r="RLB52" s="17"/>
      <c r="RLC52" s="17"/>
      <c r="RLD52" s="17"/>
      <c r="RLE52" s="17"/>
      <c r="RLF52" s="17"/>
      <c r="RLG52" s="17"/>
      <c r="RLH52" s="17"/>
      <c r="RLI52" s="17"/>
      <c r="RLJ52" s="17"/>
      <c r="RLK52" s="17"/>
      <c r="RLL52" s="17"/>
      <c r="RLM52" s="17"/>
      <c r="RLN52" s="17"/>
      <c r="RLO52" s="17"/>
      <c r="RLP52" s="17"/>
      <c r="RLQ52" s="17"/>
      <c r="RLR52" s="17"/>
      <c r="RLS52" s="17"/>
      <c r="RLT52" s="17"/>
      <c r="RLU52" s="17"/>
      <c r="RLV52" s="17"/>
      <c r="RLW52" s="17"/>
      <c r="RLX52" s="17"/>
      <c r="RLY52" s="17"/>
      <c r="RLZ52" s="17"/>
      <c r="RMA52" s="17"/>
      <c r="RMB52" s="17"/>
      <c r="RMC52" s="17"/>
      <c r="RMD52" s="17"/>
      <c r="RME52" s="17"/>
      <c r="RMF52" s="17"/>
      <c r="RMG52" s="17"/>
      <c r="RMH52" s="17"/>
      <c r="RMI52" s="17"/>
      <c r="RMJ52" s="17"/>
      <c r="RMK52" s="17"/>
      <c r="RML52" s="17"/>
      <c r="RMM52" s="17"/>
      <c r="RMN52" s="17"/>
      <c r="RMO52" s="17"/>
      <c r="RMP52" s="17"/>
      <c r="RMQ52" s="17"/>
      <c r="RMR52" s="17"/>
      <c r="RMS52" s="17"/>
      <c r="RMT52" s="17"/>
      <c r="RMU52" s="17"/>
      <c r="RMV52" s="17"/>
      <c r="RMW52" s="17"/>
      <c r="RMX52" s="17"/>
      <c r="RMY52" s="17"/>
      <c r="RMZ52" s="17"/>
      <c r="RNA52" s="17"/>
      <c r="RNB52" s="17"/>
      <c r="RNC52" s="17"/>
      <c r="RND52" s="17"/>
      <c r="RNE52" s="17"/>
      <c r="RNF52" s="17"/>
      <c r="RNG52" s="17"/>
      <c r="RNH52" s="17"/>
      <c r="RNI52" s="17"/>
      <c r="RNJ52" s="17"/>
      <c r="RNK52" s="17"/>
      <c r="RNL52" s="17"/>
      <c r="RNM52" s="17"/>
      <c r="RNN52" s="17"/>
      <c r="RNO52" s="17"/>
      <c r="RNP52" s="17"/>
      <c r="RNQ52" s="17"/>
      <c r="RNR52" s="17"/>
      <c r="RNS52" s="17"/>
      <c r="RNT52" s="17"/>
      <c r="RNU52" s="17"/>
      <c r="RNV52" s="17"/>
      <c r="RNW52" s="17"/>
      <c r="RNX52" s="17"/>
      <c r="RNY52" s="17"/>
      <c r="RNZ52" s="17"/>
      <c r="ROA52" s="17"/>
      <c r="ROB52" s="17"/>
      <c r="ROC52" s="17"/>
      <c r="ROD52" s="17"/>
      <c r="ROE52" s="17"/>
      <c r="ROF52" s="17"/>
      <c r="ROG52" s="17"/>
      <c r="ROH52" s="17"/>
      <c r="ROI52" s="17"/>
      <c r="ROJ52" s="17"/>
      <c r="ROK52" s="17"/>
      <c r="ROL52" s="17"/>
      <c r="ROM52" s="17"/>
      <c r="RON52" s="17"/>
      <c r="ROO52" s="17"/>
      <c r="ROP52" s="17"/>
      <c r="ROQ52" s="17"/>
      <c r="ROR52" s="17"/>
      <c r="ROS52" s="17"/>
      <c r="ROT52" s="17"/>
      <c r="ROU52" s="17"/>
      <c r="ROV52" s="17"/>
      <c r="ROW52" s="17"/>
      <c r="ROX52" s="17"/>
      <c r="ROY52" s="17"/>
      <c r="ROZ52" s="17"/>
      <c r="RPA52" s="17"/>
      <c r="RPB52" s="17"/>
      <c r="RPC52" s="17"/>
      <c r="RPD52" s="17"/>
      <c r="RPE52" s="17"/>
      <c r="RPF52" s="17"/>
      <c r="RPG52" s="17"/>
      <c r="RPH52" s="17"/>
      <c r="RPI52" s="17"/>
      <c r="RPJ52" s="17"/>
      <c r="RPK52" s="17"/>
      <c r="RPL52" s="17"/>
      <c r="RPM52" s="17"/>
      <c r="RPN52" s="17"/>
      <c r="RPO52" s="17"/>
      <c r="RPP52" s="17"/>
      <c r="RPQ52" s="17"/>
      <c r="RPR52" s="17"/>
      <c r="RPS52" s="17"/>
      <c r="RPT52" s="17"/>
      <c r="RPU52" s="17"/>
      <c r="RPV52" s="17"/>
      <c r="RPW52" s="17"/>
      <c r="RPX52" s="17"/>
      <c r="RPY52" s="17"/>
      <c r="RPZ52" s="17"/>
      <c r="RQA52" s="17"/>
      <c r="RQB52" s="17"/>
      <c r="RQC52" s="17"/>
      <c r="RQD52" s="17"/>
      <c r="RQE52" s="17"/>
      <c r="RQF52" s="17"/>
      <c r="RQG52" s="17"/>
      <c r="RQH52" s="17"/>
      <c r="RQI52" s="17"/>
      <c r="RQJ52" s="17"/>
      <c r="RQK52" s="17"/>
      <c r="RQL52" s="17"/>
      <c r="RQM52" s="17"/>
      <c r="RQN52" s="17"/>
      <c r="RQO52" s="17"/>
      <c r="RQP52" s="17"/>
      <c r="RQQ52" s="17"/>
      <c r="RQR52" s="17"/>
      <c r="RQS52" s="17"/>
      <c r="RQT52" s="17"/>
      <c r="RQU52" s="17"/>
      <c r="RQV52" s="17"/>
      <c r="RQW52" s="17"/>
      <c r="RQX52" s="17"/>
      <c r="RQY52" s="17"/>
      <c r="RQZ52" s="17"/>
      <c r="RRA52" s="17"/>
      <c r="RRB52" s="17"/>
      <c r="RRC52" s="17"/>
      <c r="RRD52" s="17"/>
      <c r="RRE52" s="17"/>
      <c r="RRF52" s="17"/>
      <c r="RRG52" s="17"/>
      <c r="RRH52" s="17"/>
      <c r="RRI52" s="17"/>
      <c r="RRJ52" s="17"/>
      <c r="RRK52" s="17"/>
      <c r="RRL52" s="17"/>
      <c r="RRM52" s="17"/>
      <c r="RRN52" s="17"/>
      <c r="RRO52" s="17"/>
      <c r="RRP52" s="17"/>
      <c r="RRQ52" s="17"/>
      <c r="RRR52" s="17"/>
      <c r="RRS52" s="17"/>
      <c r="RRT52" s="17"/>
      <c r="RRU52" s="17"/>
      <c r="RRV52" s="17"/>
      <c r="RRW52" s="17"/>
      <c r="RRX52" s="17"/>
      <c r="RRY52" s="17"/>
      <c r="RRZ52" s="17"/>
      <c r="RSA52" s="17"/>
      <c r="RSB52" s="17"/>
      <c r="RSC52" s="17"/>
      <c r="RSD52" s="17"/>
      <c r="RSE52" s="17"/>
      <c r="RSF52" s="17"/>
      <c r="RSG52" s="17"/>
      <c r="RSH52" s="17"/>
      <c r="RSI52" s="17"/>
      <c r="RSJ52" s="17"/>
      <c r="RSK52" s="17"/>
      <c r="RSL52" s="17"/>
      <c r="RSM52" s="17"/>
      <c r="RSN52" s="17"/>
      <c r="RSO52" s="17"/>
      <c r="RSP52" s="17"/>
      <c r="RSQ52" s="17"/>
      <c r="RSR52" s="17"/>
      <c r="RSS52" s="17"/>
      <c r="RST52" s="17"/>
      <c r="RSU52" s="17"/>
      <c r="RSV52" s="17"/>
      <c r="RSW52" s="17"/>
      <c r="RSX52" s="17"/>
      <c r="RSY52" s="17"/>
      <c r="RSZ52" s="17"/>
      <c r="RTA52" s="17"/>
      <c r="RTB52" s="17"/>
      <c r="RTC52" s="17"/>
      <c r="RTD52" s="17"/>
      <c r="RTE52" s="17"/>
      <c r="RTF52" s="17"/>
      <c r="RTG52" s="17"/>
      <c r="RTH52" s="17"/>
      <c r="RTI52" s="17"/>
      <c r="RTJ52" s="17"/>
      <c r="RTK52" s="17"/>
      <c r="RTL52" s="17"/>
      <c r="RTM52" s="17"/>
      <c r="RTN52" s="17"/>
      <c r="RTO52" s="17"/>
      <c r="RTP52" s="17"/>
      <c r="RTQ52" s="17"/>
      <c r="RTR52" s="17"/>
      <c r="RTS52" s="17"/>
      <c r="RTT52" s="17"/>
      <c r="RTU52" s="17"/>
      <c r="RTV52" s="17"/>
      <c r="RTW52" s="17"/>
      <c r="RTX52" s="17"/>
      <c r="RTY52" s="17"/>
      <c r="RTZ52" s="17"/>
      <c r="RUA52" s="17"/>
      <c r="RUB52" s="17"/>
      <c r="RUC52" s="17"/>
      <c r="RUD52" s="17"/>
      <c r="RUE52" s="17"/>
      <c r="RUF52" s="17"/>
      <c r="RUG52" s="17"/>
      <c r="RUH52" s="17"/>
      <c r="RUI52" s="17"/>
      <c r="RUJ52" s="17"/>
      <c r="RUK52" s="17"/>
      <c r="RUL52" s="17"/>
      <c r="RUM52" s="17"/>
      <c r="RUN52" s="17"/>
      <c r="RUO52" s="17"/>
      <c r="RUP52" s="17"/>
      <c r="RUQ52" s="17"/>
      <c r="RUR52" s="17"/>
      <c r="RUS52" s="17"/>
      <c r="RUT52" s="17"/>
      <c r="RUU52" s="17"/>
      <c r="RUV52" s="17"/>
      <c r="RUW52" s="17"/>
      <c r="RUX52" s="17"/>
      <c r="RUY52" s="17"/>
      <c r="RUZ52" s="17"/>
      <c r="RVA52" s="17"/>
      <c r="RVB52" s="17"/>
      <c r="RVC52" s="17"/>
      <c r="RVD52" s="17"/>
      <c r="RVE52" s="17"/>
      <c r="RVF52" s="17"/>
      <c r="RVG52" s="17"/>
      <c r="RVH52" s="17"/>
      <c r="RVI52" s="17"/>
      <c r="RVJ52" s="17"/>
      <c r="RVK52" s="17"/>
      <c r="RVL52" s="17"/>
      <c r="RVM52" s="17"/>
      <c r="RVN52" s="17"/>
      <c r="RVO52" s="17"/>
      <c r="RVP52" s="17"/>
      <c r="RVQ52" s="17"/>
      <c r="RVR52" s="17"/>
      <c r="RVS52" s="17"/>
      <c r="RVT52" s="17"/>
      <c r="RVU52" s="17"/>
      <c r="RVV52" s="17"/>
      <c r="RVW52" s="17"/>
      <c r="RVX52" s="17"/>
      <c r="RVY52" s="17"/>
      <c r="RVZ52" s="17"/>
      <c r="RWA52" s="17"/>
      <c r="RWB52" s="17"/>
      <c r="RWC52" s="17"/>
      <c r="RWD52" s="17"/>
      <c r="RWE52" s="17"/>
      <c r="RWF52" s="17"/>
      <c r="RWG52" s="17"/>
      <c r="RWH52" s="17"/>
      <c r="RWI52" s="17"/>
      <c r="RWJ52" s="17"/>
      <c r="RWK52" s="17"/>
      <c r="RWL52" s="17"/>
      <c r="RWM52" s="17"/>
      <c r="RWN52" s="17"/>
      <c r="RWO52" s="17"/>
      <c r="RWP52" s="17"/>
      <c r="RWQ52" s="17"/>
      <c r="RWR52" s="17"/>
      <c r="RWS52" s="17"/>
      <c r="RWT52" s="17"/>
      <c r="RWU52" s="17"/>
      <c r="RWV52" s="17"/>
      <c r="RWW52" s="17"/>
      <c r="RWX52" s="17"/>
      <c r="RWY52" s="17"/>
      <c r="RWZ52" s="17"/>
      <c r="RXA52" s="17"/>
      <c r="RXB52" s="17"/>
      <c r="RXC52" s="17"/>
      <c r="RXD52" s="17"/>
      <c r="RXE52" s="17"/>
      <c r="RXF52" s="17"/>
      <c r="RXG52" s="17"/>
      <c r="RXH52" s="17"/>
      <c r="RXI52" s="17"/>
      <c r="RXJ52" s="17"/>
      <c r="RXK52" s="17"/>
      <c r="RXL52" s="17"/>
      <c r="RXM52" s="17"/>
      <c r="RXN52" s="17"/>
      <c r="RXO52" s="17"/>
      <c r="RXP52" s="17"/>
      <c r="RXQ52" s="17"/>
      <c r="RXR52" s="17"/>
      <c r="RXS52" s="17"/>
      <c r="RXT52" s="17"/>
      <c r="RXU52" s="17"/>
      <c r="RXV52" s="17"/>
      <c r="RXW52" s="17"/>
      <c r="RXX52" s="17"/>
      <c r="RXY52" s="17"/>
      <c r="RXZ52" s="17"/>
      <c r="RYA52" s="17"/>
      <c r="RYB52" s="17"/>
      <c r="RYC52" s="17"/>
      <c r="RYD52" s="17"/>
      <c r="RYE52" s="17"/>
      <c r="RYF52" s="17"/>
      <c r="RYG52" s="17"/>
      <c r="RYH52" s="17"/>
      <c r="RYI52" s="17"/>
      <c r="RYJ52" s="17"/>
      <c r="RYK52" s="17"/>
      <c r="RYL52" s="17"/>
      <c r="RYM52" s="17"/>
      <c r="RYN52" s="17"/>
      <c r="RYO52" s="17"/>
      <c r="RYP52" s="17"/>
      <c r="RYQ52" s="17"/>
      <c r="RYR52" s="17"/>
      <c r="RYS52" s="17"/>
      <c r="RYT52" s="17"/>
      <c r="RYU52" s="17"/>
      <c r="RYV52" s="17"/>
      <c r="RYW52" s="17"/>
      <c r="RYX52" s="17"/>
      <c r="RYY52" s="17"/>
      <c r="RYZ52" s="17"/>
      <c r="RZA52" s="17"/>
      <c r="RZB52" s="17"/>
      <c r="RZC52" s="17"/>
      <c r="RZD52" s="17"/>
      <c r="RZE52" s="17"/>
      <c r="RZF52" s="17"/>
      <c r="RZG52" s="17"/>
      <c r="RZH52" s="17"/>
      <c r="RZI52" s="17"/>
      <c r="RZJ52" s="17"/>
      <c r="RZK52" s="17"/>
      <c r="RZL52" s="17"/>
      <c r="RZM52" s="17"/>
      <c r="RZN52" s="17"/>
      <c r="RZO52" s="17"/>
      <c r="RZP52" s="17"/>
      <c r="RZQ52" s="17"/>
      <c r="RZR52" s="17"/>
      <c r="RZS52" s="17"/>
      <c r="RZT52" s="17"/>
      <c r="RZU52" s="17"/>
      <c r="RZV52" s="17"/>
      <c r="RZW52" s="17"/>
      <c r="RZX52" s="17"/>
      <c r="RZY52" s="17"/>
      <c r="RZZ52" s="17"/>
      <c r="SAA52" s="17"/>
      <c r="SAB52" s="17"/>
      <c r="SAC52" s="17"/>
      <c r="SAD52" s="17"/>
      <c r="SAE52" s="17"/>
      <c r="SAF52" s="17"/>
      <c r="SAG52" s="17"/>
      <c r="SAH52" s="17"/>
      <c r="SAI52" s="17"/>
      <c r="SAJ52" s="17"/>
      <c r="SAK52" s="17"/>
      <c r="SAL52" s="17"/>
      <c r="SAM52" s="17"/>
      <c r="SAN52" s="17"/>
      <c r="SAO52" s="17"/>
      <c r="SAP52" s="17"/>
      <c r="SAQ52" s="17"/>
      <c r="SAR52" s="17"/>
      <c r="SAS52" s="17"/>
      <c r="SAT52" s="17"/>
      <c r="SAU52" s="17"/>
      <c r="SAV52" s="17"/>
      <c r="SAW52" s="17"/>
      <c r="SAX52" s="17"/>
      <c r="SAY52" s="17"/>
      <c r="SAZ52" s="17"/>
      <c r="SBA52" s="17"/>
      <c r="SBB52" s="17"/>
      <c r="SBC52" s="17"/>
      <c r="SBD52" s="17"/>
      <c r="SBE52" s="17"/>
      <c r="SBF52" s="17"/>
      <c r="SBG52" s="17"/>
      <c r="SBH52" s="17"/>
      <c r="SBI52" s="17"/>
      <c r="SBJ52" s="17"/>
      <c r="SBK52" s="17"/>
      <c r="SBL52" s="17"/>
      <c r="SBM52" s="17"/>
      <c r="SBN52" s="17"/>
      <c r="SBO52" s="17"/>
      <c r="SBP52" s="17"/>
      <c r="SBQ52" s="17"/>
      <c r="SBR52" s="17"/>
      <c r="SBS52" s="17"/>
      <c r="SBT52" s="17"/>
      <c r="SBU52" s="17"/>
      <c r="SBV52" s="17"/>
      <c r="SBW52" s="17"/>
      <c r="SBX52" s="17"/>
      <c r="SBY52" s="17"/>
      <c r="SBZ52" s="17"/>
      <c r="SCA52" s="17"/>
      <c r="SCB52" s="17"/>
      <c r="SCC52" s="17"/>
      <c r="SCD52" s="17"/>
      <c r="SCE52" s="17"/>
      <c r="SCF52" s="17"/>
      <c r="SCG52" s="17"/>
      <c r="SCH52" s="17"/>
      <c r="SCI52" s="17"/>
      <c r="SCJ52" s="17"/>
      <c r="SCK52" s="17"/>
      <c r="SCL52" s="17"/>
      <c r="SCM52" s="17"/>
      <c r="SCN52" s="17"/>
      <c r="SCO52" s="17"/>
      <c r="SCP52" s="17"/>
      <c r="SCQ52" s="17"/>
      <c r="SCR52" s="17"/>
      <c r="SCS52" s="17"/>
      <c r="SCT52" s="17"/>
      <c r="SCU52" s="17"/>
      <c r="SCV52" s="17"/>
      <c r="SCW52" s="17"/>
      <c r="SCX52" s="17"/>
      <c r="SCY52" s="17"/>
      <c r="SCZ52" s="17"/>
      <c r="SDA52" s="17"/>
      <c r="SDB52" s="17"/>
      <c r="SDC52" s="17"/>
      <c r="SDD52" s="17"/>
      <c r="SDE52" s="17"/>
      <c r="SDF52" s="17"/>
      <c r="SDG52" s="17"/>
      <c r="SDH52" s="17"/>
      <c r="SDI52" s="17"/>
      <c r="SDJ52" s="17"/>
      <c r="SDK52" s="17"/>
      <c r="SDL52" s="17"/>
      <c r="SDM52" s="17"/>
      <c r="SDN52" s="17"/>
      <c r="SDO52" s="17"/>
      <c r="SDP52" s="17"/>
      <c r="SDQ52" s="17"/>
      <c r="SDR52" s="17"/>
      <c r="SDS52" s="17"/>
      <c r="SDT52" s="17"/>
      <c r="SDU52" s="17"/>
      <c r="SDV52" s="17"/>
      <c r="SDW52" s="17"/>
      <c r="SDX52" s="17"/>
      <c r="SDY52" s="17"/>
      <c r="SDZ52" s="17"/>
      <c r="SEA52" s="17"/>
      <c r="SEB52" s="17"/>
      <c r="SEC52" s="17"/>
      <c r="SED52" s="17"/>
      <c r="SEE52" s="17"/>
      <c r="SEF52" s="17"/>
      <c r="SEG52" s="17"/>
      <c r="SEH52" s="17"/>
      <c r="SEI52" s="17"/>
      <c r="SEJ52" s="17"/>
      <c r="SEK52" s="17"/>
      <c r="SEL52" s="17"/>
      <c r="SEM52" s="17"/>
      <c r="SEN52" s="17"/>
      <c r="SEO52" s="17"/>
      <c r="SEP52" s="17"/>
      <c r="SEQ52" s="17"/>
      <c r="SER52" s="17"/>
      <c r="SES52" s="17"/>
      <c r="SET52" s="17"/>
      <c r="SEU52" s="17"/>
      <c r="SEV52" s="17"/>
      <c r="SEW52" s="17"/>
      <c r="SEX52" s="17"/>
      <c r="SEY52" s="17"/>
      <c r="SEZ52" s="17"/>
      <c r="SFA52" s="17"/>
      <c r="SFB52" s="17"/>
      <c r="SFC52" s="17"/>
      <c r="SFD52" s="17"/>
      <c r="SFE52" s="17"/>
      <c r="SFF52" s="17"/>
      <c r="SFG52" s="17"/>
      <c r="SFH52" s="17"/>
      <c r="SFI52" s="17"/>
      <c r="SFJ52" s="17"/>
      <c r="SFK52" s="17"/>
      <c r="SFL52" s="17"/>
      <c r="SFM52" s="17"/>
      <c r="SFN52" s="17"/>
      <c r="SFO52" s="17"/>
      <c r="SFP52" s="17"/>
      <c r="SFQ52" s="17"/>
      <c r="SFR52" s="17"/>
      <c r="SFS52" s="17"/>
      <c r="SFT52" s="17"/>
      <c r="SFU52" s="17"/>
      <c r="SFV52" s="17"/>
      <c r="SFW52" s="17"/>
      <c r="SFX52" s="17"/>
      <c r="SFY52" s="17"/>
      <c r="SFZ52" s="17"/>
      <c r="SGA52" s="17"/>
      <c r="SGB52" s="17"/>
      <c r="SGC52" s="17"/>
      <c r="SGD52" s="17"/>
      <c r="SGE52" s="17"/>
      <c r="SGF52" s="17"/>
      <c r="SGG52" s="17"/>
      <c r="SGH52" s="17"/>
      <c r="SGI52" s="17"/>
      <c r="SGJ52" s="17"/>
      <c r="SGK52" s="17"/>
      <c r="SGL52" s="17"/>
      <c r="SGM52" s="17"/>
      <c r="SGN52" s="17"/>
      <c r="SGO52" s="17"/>
      <c r="SGP52" s="17"/>
      <c r="SGQ52" s="17"/>
      <c r="SGR52" s="17"/>
      <c r="SGS52" s="17"/>
      <c r="SGT52" s="17"/>
      <c r="SGU52" s="17"/>
      <c r="SGV52" s="17"/>
      <c r="SGW52" s="17"/>
      <c r="SGX52" s="17"/>
      <c r="SGY52" s="17"/>
      <c r="SGZ52" s="17"/>
      <c r="SHA52" s="17"/>
      <c r="SHB52" s="17"/>
      <c r="SHC52" s="17"/>
      <c r="SHD52" s="17"/>
      <c r="SHE52" s="17"/>
      <c r="SHF52" s="17"/>
      <c r="SHG52" s="17"/>
      <c r="SHH52" s="17"/>
      <c r="SHI52" s="17"/>
      <c r="SHJ52" s="17"/>
      <c r="SHK52" s="17"/>
      <c r="SHL52" s="17"/>
      <c r="SHM52" s="17"/>
      <c r="SHN52" s="17"/>
      <c r="SHO52" s="17"/>
      <c r="SHP52" s="17"/>
      <c r="SHQ52" s="17"/>
      <c r="SHR52" s="17"/>
      <c r="SHS52" s="17"/>
      <c r="SHT52" s="17"/>
      <c r="SHU52" s="17"/>
      <c r="SHV52" s="17"/>
      <c r="SHW52" s="17"/>
      <c r="SHX52" s="17"/>
      <c r="SHY52" s="17"/>
      <c r="SHZ52" s="17"/>
      <c r="SIA52" s="17"/>
      <c r="SIB52" s="17"/>
      <c r="SIC52" s="17"/>
      <c r="SID52" s="17"/>
      <c r="SIE52" s="17"/>
      <c r="SIF52" s="17"/>
      <c r="SIG52" s="17"/>
      <c r="SIH52" s="17"/>
      <c r="SII52" s="17"/>
      <c r="SIJ52" s="17"/>
      <c r="SIK52" s="17"/>
      <c r="SIL52" s="17"/>
      <c r="SIM52" s="17"/>
      <c r="SIN52" s="17"/>
      <c r="SIO52" s="17"/>
      <c r="SIP52" s="17"/>
      <c r="SIQ52" s="17"/>
      <c r="SIR52" s="17"/>
      <c r="SIS52" s="17"/>
      <c r="SIT52" s="17"/>
      <c r="SIU52" s="17"/>
      <c r="SIV52" s="17"/>
      <c r="SIW52" s="17"/>
      <c r="SIX52" s="17"/>
      <c r="SIY52" s="17"/>
      <c r="SIZ52" s="17"/>
      <c r="SJA52" s="17"/>
      <c r="SJB52" s="17"/>
      <c r="SJC52" s="17"/>
      <c r="SJD52" s="17"/>
      <c r="SJE52" s="17"/>
      <c r="SJF52" s="17"/>
      <c r="SJG52" s="17"/>
      <c r="SJH52" s="17"/>
      <c r="SJI52" s="17"/>
      <c r="SJJ52" s="17"/>
      <c r="SJK52" s="17"/>
      <c r="SJL52" s="17"/>
      <c r="SJM52" s="17"/>
      <c r="SJN52" s="17"/>
      <c r="SJO52" s="17"/>
      <c r="SJP52" s="17"/>
      <c r="SJQ52" s="17"/>
      <c r="SJR52" s="17"/>
      <c r="SJS52" s="17"/>
      <c r="SJT52" s="17"/>
      <c r="SJU52" s="17"/>
      <c r="SJV52" s="17"/>
      <c r="SJW52" s="17"/>
      <c r="SJX52" s="17"/>
      <c r="SJY52" s="17"/>
      <c r="SJZ52" s="17"/>
      <c r="SKA52" s="17"/>
      <c r="SKB52" s="17"/>
      <c r="SKC52" s="17"/>
      <c r="SKD52" s="17"/>
      <c r="SKE52" s="17"/>
      <c r="SKF52" s="17"/>
      <c r="SKG52" s="17"/>
      <c r="SKH52" s="17"/>
      <c r="SKI52" s="17"/>
      <c r="SKJ52" s="17"/>
      <c r="SKK52" s="17"/>
      <c r="SKL52" s="17"/>
      <c r="SKM52" s="17"/>
      <c r="SKN52" s="17"/>
      <c r="SKO52" s="17"/>
      <c r="SKP52" s="17"/>
      <c r="SKQ52" s="17"/>
      <c r="SKR52" s="17"/>
      <c r="SKS52" s="17"/>
      <c r="SKT52" s="17"/>
      <c r="SKU52" s="17"/>
      <c r="SKV52" s="17"/>
      <c r="SKW52" s="17"/>
      <c r="SKX52" s="17"/>
      <c r="SKY52" s="17"/>
      <c r="SKZ52" s="17"/>
      <c r="SLA52" s="17"/>
      <c r="SLB52" s="17"/>
      <c r="SLC52" s="17"/>
      <c r="SLD52" s="17"/>
      <c r="SLE52" s="17"/>
      <c r="SLF52" s="17"/>
      <c r="SLG52" s="17"/>
      <c r="SLH52" s="17"/>
      <c r="SLI52" s="17"/>
      <c r="SLJ52" s="17"/>
      <c r="SLK52" s="17"/>
      <c r="SLL52" s="17"/>
      <c r="SLM52" s="17"/>
      <c r="SLN52" s="17"/>
      <c r="SLO52" s="17"/>
      <c r="SLP52" s="17"/>
      <c r="SLQ52" s="17"/>
      <c r="SLR52" s="17"/>
      <c r="SLS52" s="17"/>
      <c r="SLT52" s="17"/>
      <c r="SLU52" s="17"/>
      <c r="SLV52" s="17"/>
      <c r="SLW52" s="17"/>
      <c r="SLX52" s="17"/>
      <c r="SLY52" s="17"/>
      <c r="SLZ52" s="17"/>
      <c r="SMA52" s="17"/>
      <c r="SMB52" s="17"/>
      <c r="SMC52" s="17"/>
      <c r="SMD52" s="17"/>
      <c r="SME52" s="17"/>
      <c r="SMF52" s="17"/>
      <c r="SMG52" s="17"/>
      <c r="SMH52" s="17"/>
      <c r="SMI52" s="17"/>
      <c r="SMJ52" s="17"/>
      <c r="SMK52" s="17"/>
      <c r="SML52" s="17"/>
      <c r="SMM52" s="17"/>
      <c r="SMN52" s="17"/>
      <c r="SMO52" s="17"/>
      <c r="SMP52" s="17"/>
      <c r="SMQ52" s="17"/>
      <c r="SMR52" s="17"/>
      <c r="SMS52" s="17"/>
      <c r="SMT52" s="17"/>
      <c r="SMU52" s="17"/>
      <c r="SMV52" s="17"/>
      <c r="SMW52" s="17"/>
      <c r="SMX52" s="17"/>
      <c r="SMY52" s="17"/>
      <c r="SMZ52" s="17"/>
      <c r="SNA52" s="17"/>
      <c r="SNB52" s="17"/>
      <c r="SNC52" s="17"/>
      <c r="SND52" s="17"/>
      <c r="SNE52" s="17"/>
      <c r="SNF52" s="17"/>
      <c r="SNG52" s="17"/>
      <c r="SNH52" s="17"/>
      <c r="SNI52" s="17"/>
      <c r="SNJ52" s="17"/>
      <c r="SNK52" s="17"/>
      <c r="SNL52" s="17"/>
      <c r="SNM52" s="17"/>
      <c r="SNN52" s="17"/>
      <c r="SNO52" s="17"/>
      <c r="SNP52" s="17"/>
      <c r="SNQ52" s="17"/>
      <c r="SNR52" s="17"/>
      <c r="SNS52" s="17"/>
      <c r="SNT52" s="17"/>
      <c r="SNU52" s="17"/>
      <c r="SNV52" s="17"/>
      <c r="SNW52" s="17"/>
      <c r="SNX52" s="17"/>
      <c r="SNY52" s="17"/>
      <c r="SNZ52" s="17"/>
      <c r="SOA52" s="17"/>
      <c r="SOB52" s="17"/>
      <c r="SOC52" s="17"/>
      <c r="SOD52" s="17"/>
      <c r="SOE52" s="17"/>
      <c r="SOF52" s="17"/>
      <c r="SOG52" s="17"/>
      <c r="SOH52" s="17"/>
      <c r="SOI52" s="17"/>
      <c r="SOJ52" s="17"/>
      <c r="SOK52" s="17"/>
      <c r="SOL52" s="17"/>
      <c r="SOM52" s="17"/>
      <c r="SON52" s="17"/>
      <c r="SOO52" s="17"/>
      <c r="SOP52" s="17"/>
      <c r="SOQ52" s="17"/>
      <c r="SOR52" s="17"/>
      <c r="SOS52" s="17"/>
      <c r="SOT52" s="17"/>
      <c r="SOU52" s="17"/>
      <c r="SOV52" s="17"/>
      <c r="SOW52" s="17"/>
      <c r="SOX52" s="17"/>
      <c r="SOY52" s="17"/>
      <c r="SOZ52" s="17"/>
      <c r="SPA52" s="17"/>
      <c r="SPB52" s="17"/>
      <c r="SPC52" s="17"/>
      <c r="SPD52" s="17"/>
      <c r="SPE52" s="17"/>
      <c r="SPF52" s="17"/>
      <c r="SPG52" s="17"/>
      <c r="SPH52" s="17"/>
      <c r="SPI52" s="17"/>
      <c r="SPJ52" s="17"/>
      <c r="SPK52" s="17"/>
      <c r="SPL52" s="17"/>
      <c r="SPM52" s="17"/>
      <c r="SPN52" s="17"/>
      <c r="SPO52" s="17"/>
      <c r="SPP52" s="17"/>
      <c r="SPQ52" s="17"/>
      <c r="SPR52" s="17"/>
      <c r="SPS52" s="17"/>
      <c r="SPT52" s="17"/>
      <c r="SPU52" s="17"/>
      <c r="SPV52" s="17"/>
      <c r="SPW52" s="17"/>
      <c r="SPX52" s="17"/>
      <c r="SPY52" s="17"/>
      <c r="SPZ52" s="17"/>
      <c r="SQA52" s="17"/>
      <c r="SQB52" s="17"/>
      <c r="SQC52" s="17"/>
      <c r="SQD52" s="17"/>
      <c r="SQE52" s="17"/>
      <c r="SQF52" s="17"/>
      <c r="SQG52" s="17"/>
      <c r="SQH52" s="17"/>
      <c r="SQI52" s="17"/>
      <c r="SQJ52" s="17"/>
      <c r="SQK52" s="17"/>
      <c r="SQL52" s="17"/>
      <c r="SQM52" s="17"/>
      <c r="SQN52" s="17"/>
      <c r="SQO52" s="17"/>
      <c r="SQP52" s="17"/>
      <c r="SQQ52" s="17"/>
      <c r="SQR52" s="17"/>
      <c r="SQS52" s="17"/>
      <c r="SQT52" s="17"/>
      <c r="SQU52" s="17"/>
      <c r="SQV52" s="17"/>
      <c r="SQW52" s="17"/>
      <c r="SQX52" s="17"/>
      <c r="SQY52" s="17"/>
      <c r="SQZ52" s="17"/>
      <c r="SRA52" s="17"/>
      <c r="SRB52" s="17"/>
      <c r="SRC52" s="17"/>
      <c r="SRD52" s="17"/>
      <c r="SRE52" s="17"/>
      <c r="SRF52" s="17"/>
      <c r="SRG52" s="17"/>
      <c r="SRH52" s="17"/>
      <c r="SRI52" s="17"/>
      <c r="SRJ52" s="17"/>
      <c r="SRK52" s="17"/>
      <c r="SRL52" s="17"/>
      <c r="SRM52" s="17"/>
      <c r="SRN52" s="17"/>
      <c r="SRO52" s="17"/>
      <c r="SRP52" s="17"/>
      <c r="SRQ52" s="17"/>
      <c r="SRR52" s="17"/>
      <c r="SRS52" s="17"/>
      <c r="SRT52" s="17"/>
      <c r="SRU52" s="17"/>
      <c r="SRV52" s="17"/>
      <c r="SRW52" s="17"/>
      <c r="SRX52" s="17"/>
      <c r="SRY52" s="17"/>
      <c r="SRZ52" s="17"/>
      <c r="SSA52" s="17"/>
      <c r="SSB52" s="17"/>
      <c r="SSC52" s="17"/>
      <c r="SSD52" s="17"/>
      <c r="SSE52" s="17"/>
      <c r="SSF52" s="17"/>
      <c r="SSG52" s="17"/>
      <c r="SSH52" s="17"/>
      <c r="SSI52" s="17"/>
      <c r="SSJ52" s="17"/>
      <c r="SSK52" s="17"/>
      <c r="SSL52" s="17"/>
      <c r="SSM52" s="17"/>
      <c r="SSN52" s="17"/>
      <c r="SSO52" s="17"/>
      <c r="SSP52" s="17"/>
      <c r="SSQ52" s="17"/>
      <c r="SSR52" s="17"/>
      <c r="SSS52" s="17"/>
      <c r="SST52" s="17"/>
      <c r="SSU52" s="17"/>
      <c r="SSV52" s="17"/>
      <c r="SSW52" s="17"/>
      <c r="SSX52" s="17"/>
      <c r="SSY52" s="17"/>
      <c r="SSZ52" s="17"/>
      <c r="STA52" s="17"/>
      <c r="STB52" s="17"/>
      <c r="STC52" s="17"/>
      <c r="STD52" s="17"/>
      <c r="STE52" s="17"/>
      <c r="STF52" s="17"/>
      <c r="STG52" s="17"/>
      <c r="STH52" s="17"/>
      <c r="STI52" s="17"/>
      <c r="STJ52" s="17"/>
      <c r="STK52" s="17"/>
      <c r="STL52" s="17"/>
      <c r="STM52" s="17"/>
      <c r="STN52" s="17"/>
      <c r="STO52" s="17"/>
      <c r="STP52" s="17"/>
      <c r="STQ52" s="17"/>
      <c r="STR52" s="17"/>
      <c r="STS52" s="17"/>
      <c r="STT52" s="17"/>
      <c r="STU52" s="17"/>
      <c r="STV52" s="17"/>
      <c r="STW52" s="17"/>
      <c r="STX52" s="17"/>
      <c r="STY52" s="17"/>
      <c r="STZ52" s="17"/>
      <c r="SUA52" s="17"/>
      <c r="SUB52" s="17"/>
      <c r="SUC52" s="17"/>
      <c r="SUD52" s="17"/>
      <c r="SUE52" s="17"/>
      <c r="SUF52" s="17"/>
      <c r="SUG52" s="17"/>
      <c r="SUH52" s="17"/>
      <c r="SUI52" s="17"/>
      <c r="SUJ52" s="17"/>
      <c r="SUK52" s="17"/>
      <c r="SUL52" s="17"/>
      <c r="SUM52" s="17"/>
      <c r="SUN52" s="17"/>
      <c r="SUO52" s="17"/>
      <c r="SUP52" s="17"/>
      <c r="SUQ52" s="17"/>
      <c r="SUR52" s="17"/>
      <c r="SUS52" s="17"/>
      <c r="SUT52" s="17"/>
      <c r="SUU52" s="17"/>
      <c r="SUV52" s="17"/>
      <c r="SUW52" s="17"/>
      <c r="SUX52" s="17"/>
      <c r="SUY52" s="17"/>
      <c r="SUZ52" s="17"/>
      <c r="SVA52" s="17"/>
      <c r="SVB52" s="17"/>
      <c r="SVC52" s="17"/>
      <c r="SVD52" s="17"/>
      <c r="SVE52" s="17"/>
      <c r="SVF52" s="17"/>
      <c r="SVG52" s="17"/>
      <c r="SVH52" s="17"/>
      <c r="SVI52" s="17"/>
      <c r="SVJ52" s="17"/>
      <c r="SVK52" s="17"/>
      <c r="SVL52" s="17"/>
      <c r="SVM52" s="17"/>
      <c r="SVN52" s="17"/>
      <c r="SVO52" s="17"/>
      <c r="SVP52" s="17"/>
      <c r="SVQ52" s="17"/>
      <c r="SVR52" s="17"/>
      <c r="SVS52" s="17"/>
      <c r="SVT52" s="17"/>
      <c r="SVU52" s="17"/>
      <c r="SVV52" s="17"/>
      <c r="SVW52" s="17"/>
      <c r="SVX52" s="17"/>
      <c r="SVY52" s="17"/>
      <c r="SVZ52" s="17"/>
      <c r="SWA52" s="17"/>
      <c r="SWB52" s="17"/>
      <c r="SWC52" s="17"/>
      <c r="SWD52" s="17"/>
      <c r="SWE52" s="17"/>
      <c r="SWF52" s="17"/>
      <c r="SWG52" s="17"/>
      <c r="SWH52" s="17"/>
      <c r="SWI52" s="17"/>
      <c r="SWJ52" s="17"/>
      <c r="SWK52" s="17"/>
      <c r="SWL52" s="17"/>
      <c r="SWM52" s="17"/>
      <c r="SWN52" s="17"/>
      <c r="SWO52" s="17"/>
      <c r="SWP52" s="17"/>
      <c r="SWQ52" s="17"/>
      <c r="SWR52" s="17"/>
      <c r="SWS52" s="17"/>
      <c r="SWT52" s="17"/>
      <c r="SWU52" s="17"/>
      <c r="SWV52" s="17"/>
      <c r="SWW52" s="17"/>
      <c r="SWX52" s="17"/>
      <c r="SWY52" s="17"/>
      <c r="SWZ52" s="17"/>
      <c r="SXA52" s="17"/>
      <c r="SXB52" s="17"/>
      <c r="SXC52" s="17"/>
      <c r="SXD52" s="17"/>
      <c r="SXE52" s="17"/>
      <c r="SXF52" s="17"/>
      <c r="SXG52" s="17"/>
      <c r="SXH52" s="17"/>
      <c r="SXI52" s="17"/>
      <c r="SXJ52" s="17"/>
      <c r="SXK52" s="17"/>
      <c r="SXL52" s="17"/>
      <c r="SXM52" s="17"/>
      <c r="SXN52" s="17"/>
      <c r="SXO52" s="17"/>
      <c r="SXP52" s="17"/>
      <c r="SXQ52" s="17"/>
      <c r="SXR52" s="17"/>
      <c r="SXS52" s="17"/>
      <c r="SXT52" s="17"/>
      <c r="SXU52" s="17"/>
      <c r="SXV52" s="17"/>
      <c r="SXW52" s="17"/>
      <c r="SXX52" s="17"/>
      <c r="SXY52" s="17"/>
      <c r="SXZ52" s="17"/>
      <c r="SYA52" s="17"/>
      <c r="SYB52" s="17"/>
      <c r="SYC52" s="17"/>
      <c r="SYD52" s="17"/>
      <c r="SYE52" s="17"/>
      <c r="SYF52" s="17"/>
      <c r="SYG52" s="17"/>
      <c r="SYH52" s="17"/>
      <c r="SYI52" s="17"/>
      <c r="SYJ52" s="17"/>
      <c r="SYK52" s="17"/>
      <c r="SYL52" s="17"/>
      <c r="SYM52" s="17"/>
      <c r="SYN52" s="17"/>
      <c r="SYO52" s="17"/>
      <c r="SYP52" s="17"/>
      <c r="SYQ52" s="17"/>
      <c r="SYR52" s="17"/>
      <c r="SYS52" s="17"/>
      <c r="SYT52" s="17"/>
      <c r="SYU52" s="17"/>
      <c r="SYV52" s="17"/>
      <c r="SYW52" s="17"/>
      <c r="SYX52" s="17"/>
      <c r="SYY52" s="17"/>
      <c r="SYZ52" s="17"/>
      <c r="SZA52" s="17"/>
      <c r="SZB52" s="17"/>
      <c r="SZC52" s="17"/>
      <c r="SZD52" s="17"/>
      <c r="SZE52" s="17"/>
      <c r="SZF52" s="17"/>
      <c r="SZG52" s="17"/>
      <c r="SZH52" s="17"/>
      <c r="SZI52" s="17"/>
      <c r="SZJ52" s="17"/>
      <c r="SZK52" s="17"/>
      <c r="SZL52" s="17"/>
      <c r="SZM52" s="17"/>
      <c r="SZN52" s="17"/>
      <c r="SZO52" s="17"/>
      <c r="SZP52" s="17"/>
      <c r="SZQ52" s="17"/>
      <c r="SZR52" s="17"/>
      <c r="SZS52" s="17"/>
      <c r="SZT52" s="17"/>
      <c r="SZU52" s="17"/>
      <c r="SZV52" s="17"/>
      <c r="SZW52" s="17"/>
      <c r="SZX52" s="17"/>
      <c r="SZY52" s="17"/>
      <c r="SZZ52" s="17"/>
      <c r="TAA52" s="17"/>
      <c r="TAB52" s="17"/>
      <c r="TAC52" s="17"/>
      <c r="TAD52" s="17"/>
      <c r="TAE52" s="17"/>
      <c r="TAF52" s="17"/>
      <c r="TAG52" s="17"/>
      <c r="TAH52" s="17"/>
      <c r="TAI52" s="17"/>
      <c r="TAJ52" s="17"/>
      <c r="TAK52" s="17"/>
      <c r="TAL52" s="17"/>
      <c r="TAM52" s="17"/>
      <c r="TAN52" s="17"/>
      <c r="TAO52" s="17"/>
      <c r="TAP52" s="17"/>
      <c r="TAQ52" s="17"/>
      <c r="TAR52" s="17"/>
      <c r="TAS52" s="17"/>
      <c r="TAT52" s="17"/>
      <c r="TAU52" s="17"/>
      <c r="TAV52" s="17"/>
      <c r="TAW52" s="17"/>
      <c r="TAX52" s="17"/>
      <c r="TAY52" s="17"/>
      <c r="TAZ52" s="17"/>
      <c r="TBA52" s="17"/>
      <c r="TBB52" s="17"/>
      <c r="TBC52" s="17"/>
      <c r="TBD52" s="17"/>
      <c r="TBE52" s="17"/>
      <c r="TBF52" s="17"/>
      <c r="TBG52" s="17"/>
      <c r="TBH52" s="17"/>
      <c r="TBI52" s="17"/>
      <c r="TBJ52" s="17"/>
      <c r="TBK52" s="17"/>
      <c r="TBL52" s="17"/>
      <c r="TBM52" s="17"/>
      <c r="TBN52" s="17"/>
      <c r="TBO52" s="17"/>
      <c r="TBP52" s="17"/>
      <c r="TBQ52" s="17"/>
      <c r="TBR52" s="17"/>
      <c r="TBS52" s="17"/>
      <c r="TBT52" s="17"/>
      <c r="TBU52" s="17"/>
      <c r="TBV52" s="17"/>
      <c r="TBW52" s="17"/>
      <c r="TBX52" s="17"/>
      <c r="TBY52" s="17"/>
      <c r="TBZ52" s="17"/>
      <c r="TCA52" s="17"/>
      <c r="TCB52" s="17"/>
      <c r="TCC52" s="17"/>
      <c r="TCD52" s="17"/>
      <c r="TCE52" s="17"/>
      <c r="TCF52" s="17"/>
      <c r="TCG52" s="17"/>
      <c r="TCH52" s="17"/>
      <c r="TCI52" s="17"/>
      <c r="TCJ52" s="17"/>
      <c r="TCK52" s="17"/>
      <c r="TCL52" s="17"/>
      <c r="TCM52" s="17"/>
      <c r="TCN52" s="17"/>
      <c r="TCO52" s="17"/>
      <c r="TCP52" s="17"/>
      <c r="TCQ52" s="17"/>
      <c r="TCR52" s="17"/>
      <c r="TCS52" s="17"/>
      <c r="TCT52" s="17"/>
      <c r="TCU52" s="17"/>
      <c r="TCV52" s="17"/>
      <c r="TCW52" s="17"/>
      <c r="TCX52" s="17"/>
      <c r="TCY52" s="17"/>
      <c r="TCZ52" s="17"/>
      <c r="TDA52" s="17"/>
      <c r="TDB52" s="17"/>
      <c r="TDC52" s="17"/>
      <c r="TDD52" s="17"/>
      <c r="TDE52" s="17"/>
      <c r="TDF52" s="17"/>
      <c r="TDG52" s="17"/>
      <c r="TDH52" s="17"/>
      <c r="TDI52" s="17"/>
      <c r="TDJ52" s="17"/>
      <c r="TDK52" s="17"/>
      <c r="TDL52" s="17"/>
      <c r="TDM52" s="17"/>
      <c r="TDN52" s="17"/>
      <c r="TDO52" s="17"/>
      <c r="TDP52" s="17"/>
      <c r="TDQ52" s="17"/>
      <c r="TDR52" s="17"/>
      <c r="TDS52" s="17"/>
      <c r="TDT52" s="17"/>
      <c r="TDU52" s="17"/>
      <c r="TDV52" s="17"/>
      <c r="TDW52" s="17"/>
      <c r="TDX52" s="17"/>
      <c r="TDY52" s="17"/>
      <c r="TDZ52" s="17"/>
      <c r="TEA52" s="17"/>
      <c r="TEB52" s="17"/>
      <c r="TEC52" s="17"/>
      <c r="TED52" s="17"/>
      <c r="TEE52" s="17"/>
      <c r="TEF52" s="17"/>
      <c r="TEG52" s="17"/>
      <c r="TEH52" s="17"/>
      <c r="TEI52" s="17"/>
      <c r="TEJ52" s="17"/>
      <c r="TEK52" s="17"/>
      <c r="TEL52" s="17"/>
      <c r="TEM52" s="17"/>
      <c r="TEN52" s="17"/>
      <c r="TEO52" s="17"/>
      <c r="TEP52" s="17"/>
      <c r="TEQ52" s="17"/>
      <c r="TER52" s="17"/>
      <c r="TES52" s="17"/>
      <c r="TET52" s="17"/>
      <c r="TEU52" s="17"/>
      <c r="TEV52" s="17"/>
      <c r="TEW52" s="17"/>
      <c r="TEX52" s="17"/>
      <c r="TEY52" s="17"/>
      <c r="TEZ52" s="17"/>
      <c r="TFA52" s="17"/>
      <c r="TFB52" s="17"/>
      <c r="TFC52" s="17"/>
      <c r="TFD52" s="17"/>
      <c r="TFE52" s="17"/>
      <c r="TFF52" s="17"/>
      <c r="TFG52" s="17"/>
      <c r="TFH52" s="17"/>
      <c r="TFI52" s="17"/>
      <c r="TFJ52" s="17"/>
      <c r="TFK52" s="17"/>
      <c r="TFL52" s="17"/>
      <c r="TFM52" s="17"/>
      <c r="TFN52" s="17"/>
      <c r="TFO52" s="17"/>
      <c r="TFP52" s="17"/>
      <c r="TFQ52" s="17"/>
      <c r="TFR52" s="17"/>
      <c r="TFS52" s="17"/>
      <c r="TFT52" s="17"/>
      <c r="TFU52" s="17"/>
      <c r="TFV52" s="17"/>
      <c r="TFW52" s="17"/>
      <c r="TFX52" s="17"/>
      <c r="TFY52" s="17"/>
      <c r="TFZ52" s="17"/>
      <c r="TGA52" s="17"/>
      <c r="TGB52" s="17"/>
      <c r="TGC52" s="17"/>
      <c r="TGD52" s="17"/>
      <c r="TGE52" s="17"/>
      <c r="TGF52" s="17"/>
      <c r="TGG52" s="17"/>
      <c r="TGH52" s="17"/>
      <c r="TGI52" s="17"/>
      <c r="TGJ52" s="17"/>
      <c r="TGK52" s="17"/>
      <c r="TGL52" s="17"/>
      <c r="TGM52" s="17"/>
      <c r="TGN52" s="17"/>
      <c r="TGO52" s="17"/>
      <c r="TGP52" s="17"/>
      <c r="TGQ52" s="17"/>
      <c r="TGR52" s="17"/>
      <c r="TGS52" s="17"/>
      <c r="TGT52" s="17"/>
      <c r="TGU52" s="17"/>
      <c r="TGV52" s="17"/>
      <c r="TGW52" s="17"/>
      <c r="TGX52" s="17"/>
      <c r="TGY52" s="17"/>
      <c r="TGZ52" s="17"/>
      <c r="THA52" s="17"/>
      <c r="THB52" s="17"/>
      <c r="THC52" s="17"/>
      <c r="THD52" s="17"/>
      <c r="THE52" s="17"/>
      <c r="THF52" s="17"/>
      <c r="THG52" s="17"/>
      <c r="THH52" s="17"/>
      <c r="THI52" s="17"/>
      <c r="THJ52" s="17"/>
      <c r="THK52" s="17"/>
      <c r="THL52" s="17"/>
      <c r="THM52" s="17"/>
      <c r="THN52" s="17"/>
      <c r="THO52" s="17"/>
      <c r="THP52" s="17"/>
      <c r="THQ52" s="17"/>
      <c r="THR52" s="17"/>
      <c r="THS52" s="17"/>
      <c r="THT52" s="17"/>
      <c r="THU52" s="17"/>
      <c r="THV52" s="17"/>
      <c r="THW52" s="17"/>
      <c r="THX52" s="17"/>
      <c r="THY52" s="17"/>
      <c r="THZ52" s="17"/>
      <c r="TIA52" s="17"/>
      <c r="TIB52" s="17"/>
      <c r="TIC52" s="17"/>
      <c r="TID52" s="17"/>
      <c r="TIE52" s="17"/>
      <c r="TIF52" s="17"/>
      <c r="TIG52" s="17"/>
      <c r="TIH52" s="17"/>
      <c r="TII52" s="17"/>
      <c r="TIJ52" s="17"/>
      <c r="TIK52" s="17"/>
      <c r="TIL52" s="17"/>
      <c r="TIM52" s="17"/>
      <c r="TIN52" s="17"/>
      <c r="TIO52" s="17"/>
      <c r="TIP52" s="17"/>
      <c r="TIQ52" s="17"/>
      <c r="TIR52" s="17"/>
      <c r="TIS52" s="17"/>
      <c r="TIT52" s="17"/>
      <c r="TIU52" s="17"/>
      <c r="TIV52" s="17"/>
      <c r="TIW52" s="17"/>
      <c r="TIX52" s="17"/>
      <c r="TIY52" s="17"/>
      <c r="TIZ52" s="17"/>
      <c r="TJA52" s="17"/>
      <c r="TJB52" s="17"/>
      <c r="TJC52" s="17"/>
      <c r="TJD52" s="17"/>
      <c r="TJE52" s="17"/>
      <c r="TJF52" s="17"/>
      <c r="TJG52" s="17"/>
      <c r="TJH52" s="17"/>
      <c r="TJI52" s="17"/>
      <c r="TJJ52" s="17"/>
      <c r="TJK52" s="17"/>
      <c r="TJL52" s="17"/>
      <c r="TJM52" s="17"/>
      <c r="TJN52" s="17"/>
      <c r="TJO52" s="17"/>
      <c r="TJP52" s="17"/>
      <c r="TJQ52" s="17"/>
      <c r="TJR52" s="17"/>
      <c r="TJS52" s="17"/>
      <c r="TJT52" s="17"/>
      <c r="TJU52" s="17"/>
      <c r="TJV52" s="17"/>
      <c r="TJW52" s="17"/>
      <c r="TJX52" s="17"/>
      <c r="TJY52" s="17"/>
      <c r="TJZ52" s="17"/>
      <c r="TKA52" s="17"/>
      <c r="TKB52" s="17"/>
      <c r="TKC52" s="17"/>
      <c r="TKD52" s="17"/>
      <c r="TKE52" s="17"/>
      <c r="TKF52" s="17"/>
      <c r="TKG52" s="17"/>
      <c r="TKH52" s="17"/>
      <c r="TKI52" s="17"/>
      <c r="TKJ52" s="17"/>
      <c r="TKK52" s="17"/>
      <c r="TKL52" s="17"/>
      <c r="TKM52" s="17"/>
      <c r="TKN52" s="17"/>
      <c r="TKO52" s="17"/>
      <c r="TKP52" s="17"/>
      <c r="TKQ52" s="17"/>
      <c r="TKR52" s="17"/>
      <c r="TKS52" s="17"/>
      <c r="TKT52" s="17"/>
      <c r="TKU52" s="17"/>
      <c r="TKV52" s="17"/>
      <c r="TKW52" s="17"/>
      <c r="TKX52" s="17"/>
      <c r="TKY52" s="17"/>
      <c r="TKZ52" s="17"/>
      <c r="TLA52" s="17"/>
      <c r="TLB52" s="17"/>
      <c r="TLC52" s="17"/>
      <c r="TLD52" s="17"/>
      <c r="TLE52" s="17"/>
      <c r="TLF52" s="17"/>
      <c r="TLG52" s="17"/>
      <c r="TLH52" s="17"/>
      <c r="TLI52" s="17"/>
      <c r="TLJ52" s="17"/>
      <c r="TLK52" s="17"/>
      <c r="TLL52" s="17"/>
      <c r="TLM52" s="17"/>
      <c r="TLN52" s="17"/>
      <c r="TLO52" s="17"/>
      <c r="TLP52" s="17"/>
      <c r="TLQ52" s="17"/>
      <c r="TLR52" s="17"/>
      <c r="TLS52" s="17"/>
      <c r="TLT52" s="17"/>
      <c r="TLU52" s="17"/>
      <c r="TLV52" s="17"/>
      <c r="TLW52" s="17"/>
      <c r="TLX52" s="17"/>
      <c r="TLY52" s="17"/>
      <c r="TLZ52" s="17"/>
      <c r="TMA52" s="17"/>
      <c r="TMB52" s="17"/>
      <c r="TMC52" s="17"/>
      <c r="TMD52" s="17"/>
      <c r="TME52" s="17"/>
      <c r="TMF52" s="17"/>
      <c r="TMG52" s="17"/>
      <c r="TMH52" s="17"/>
      <c r="TMI52" s="17"/>
      <c r="TMJ52" s="17"/>
      <c r="TMK52" s="17"/>
      <c r="TML52" s="17"/>
      <c r="TMM52" s="17"/>
      <c r="TMN52" s="17"/>
      <c r="TMO52" s="17"/>
      <c r="TMP52" s="17"/>
      <c r="TMQ52" s="17"/>
      <c r="TMR52" s="17"/>
      <c r="TMS52" s="17"/>
      <c r="TMT52" s="17"/>
      <c r="TMU52" s="17"/>
      <c r="TMV52" s="17"/>
      <c r="TMW52" s="17"/>
      <c r="TMX52" s="17"/>
      <c r="TMY52" s="17"/>
      <c r="TMZ52" s="17"/>
      <c r="TNA52" s="17"/>
      <c r="TNB52" s="17"/>
      <c r="TNC52" s="17"/>
      <c r="TND52" s="17"/>
      <c r="TNE52" s="17"/>
      <c r="TNF52" s="17"/>
      <c r="TNG52" s="17"/>
      <c r="TNH52" s="17"/>
      <c r="TNI52" s="17"/>
      <c r="TNJ52" s="17"/>
      <c r="TNK52" s="17"/>
      <c r="TNL52" s="17"/>
      <c r="TNM52" s="17"/>
      <c r="TNN52" s="17"/>
      <c r="TNO52" s="17"/>
      <c r="TNP52" s="17"/>
      <c r="TNQ52" s="17"/>
      <c r="TNR52" s="17"/>
      <c r="TNS52" s="17"/>
      <c r="TNT52" s="17"/>
      <c r="TNU52" s="17"/>
      <c r="TNV52" s="17"/>
      <c r="TNW52" s="17"/>
      <c r="TNX52" s="17"/>
      <c r="TNY52" s="17"/>
      <c r="TNZ52" s="17"/>
      <c r="TOA52" s="17"/>
      <c r="TOB52" s="17"/>
      <c r="TOC52" s="17"/>
      <c r="TOD52" s="17"/>
      <c r="TOE52" s="17"/>
      <c r="TOF52" s="17"/>
      <c r="TOG52" s="17"/>
      <c r="TOH52" s="17"/>
      <c r="TOI52" s="17"/>
      <c r="TOJ52" s="17"/>
      <c r="TOK52" s="17"/>
      <c r="TOL52" s="17"/>
      <c r="TOM52" s="17"/>
      <c r="TON52" s="17"/>
      <c r="TOO52" s="17"/>
      <c r="TOP52" s="17"/>
      <c r="TOQ52" s="17"/>
      <c r="TOR52" s="17"/>
      <c r="TOS52" s="17"/>
      <c r="TOT52" s="17"/>
      <c r="TOU52" s="17"/>
      <c r="TOV52" s="17"/>
      <c r="TOW52" s="17"/>
      <c r="TOX52" s="17"/>
      <c r="TOY52" s="17"/>
      <c r="TOZ52" s="17"/>
      <c r="TPA52" s="17"/>
      <c r="TPB52" s="17"/>
      <c r="TPC52" s="17"/>
      <c r="TPD52" s="17"/>
      <c r="TPE52" s="17"/>
      <c r="TPF52" s="17"/>
      <c r="TPG52" s="17"/>
      <c r="TPH52" s="17"/>
      <c r="TPI52" s="17"/>
      <c r="TPJ52" s="17"/>
      <c r="TPK52" s="17"/>
      <c r="TPL52" s="17"/>
      <c r="TPM52" s="17"/>
      <c r="TPN52" s="17"/>
      <c r="TPO52" s="17"/>
      <c r="TPP52" s="17"/>
      <c r="TPQ52" s="17"/>
      <c r="TPR52" s="17"/>
      <c r="TPS52" s="17"/>
      <c r="TPT52" s="17"/>
      <c r="TPU52" s="17"/>
      <c r="TPV52" s="17"/>
      <c r="TPW52" s="17"/>
      <c r="TPX52" s="17"/>
      <c r="TPY52" s="17"/>
      <c r="TPZ52" s="17"/>
      <c r="TQA52" s="17"/>
      <c r="TQB52" s="17"/>
      <c r="TQC52" s="17"/>
      <c r="TQD52" s="17"/>
      <c r="TQE52" s="17"/>
      <c r="TQF52" s="17"/>
      <c r="TQG52" s="17"/>
      <c r="TQH52" s="17"/>
      <c r="TQI52" s="17"/>
      <c r="TQJ52" s="17"/>
      <c r="TQK52" s="17"/>
      <c r="TQL52" s="17"/>
      <c r="TQM52" s="17"/>
      <c r="TQN52" s="17"/>
      <c r="TQO52" s="17"/>
      <c r="TQP52" s="17"/>
      <c r="TQQ52" s="17"/>
      <c r="TQR52" s="17"/>
      <c r="TQS52" s="17"/>
      <c r="TQT52" s="17"/>
      <c r="TQU52" s="17"/>
      <c r="TQV52" s="17"/>
      <c r="TQW52" s="17"/>
      <c r="TQX52" s="17"/>
      <c r="TQY52" s="17"/>
      <c r="TQZ52" s="17"/>
      <c r="TRA52" s="17"/>
      <c r="TRB52" s="17"/>
      <c r="TRC52" s="17"/>
      <c r="TRD52" s="17"/>
      <c r="TRE52" s="17"/>
      <c r="TRF52" s="17"/>
      <c r="TRG52" s="17"/>
      <c r="TRH52" s="17"/>
      <c r="TRI52" s="17"/>
      <c r="TRJ52" s="17"/>
      <c r="TRK52" s="17"/>
      <c r="TRL52" s="17"/>
      <c r="TRM52" s="17"/>
      <c r="TRN52" s="17"/>
      <c r="TRO52" s="17"/>
      <c r="TRP52" s="17"/>
      <c r="TRQ52" s="17"/>
      <c r="TRR52" s="17"/>
      <c r="TRS52" s="17"/>
      <c r="TRT52" s="17"/>
      <c r="TRU52" s="17"/>
      <c r="TRV52" s="17"/>
      <c r="TRW52" s="17"/>
      <c r="TRX52" s="17"/>
      <c r="TRY52" s="17"/>
      <c r="TRZ52" s="17"/>
      <c r="TSA52" s="17"/>
      <c r="TSB52" s="17"/>
      <c r="TSC52" s="17"/>
      <c r="TSD52" s="17"/>
      <c r="TSE52" s="17"/>
      <c r="TSF52" s="17"/>
      <c r="TSG52" s="17"/>
      <c r="TSH52" s="17"/>
      <c r="TSI52" s="17"/>
      <c r="TSJ52" s="17"/>
      <c r="TSK52" s="17"/>
      <c r="TSL52" s="17"/>
      <c r="TSM52" s="17"/>
      <c r="TSN52" s="17"/>
      <c r="TSO52" s="17"/>
      <c r="TSP52" s="17"/>
      <c r="TSQ52" s="17"/>
      <c r="TSR52" s="17"/>
      <c r="TSS52" s="17"/>
      <c r="TST52" s="17"/>
      <c r="TSU52" s="17"/>
      <c r="TSV52" s="17"/>
      <c r="TSW52" s="17"/>
      <c r="TSX52" s="17"/>
      <c r="TSY52" s="17"/>
      <c r="TSZ52" s="17"/>
      <c r="TTA52" s="17"/>
      <c r="TTB52" s="17"/>
      <c r="TTC52" s="17"/>
      <c r="TTD52" s="17"/>
      <c r="TTE52" s="17"/>
      <c r="TTF52" s="17"/>
      <c r="TTG52" s="17"/>
      <c r="TTH52" s="17"/>
      <c r="TTI52" s="17"/>
      <c r="TTJ52" s="17"/>
      <c r="TTK52" s="17"/>
      <c r="TTL52" s="17"/>
      <c r="TTM52" s="17"/>
      <c r="TTN52" s="17"/>
      <c r="TTO52" s="17"/>
      <c r="TTP52" s="17"/>
      <c r="TTQ52" s="17"/>
      <c r="TTR52" s="17"/>
      <c r="TTS52" s="17"/>
      <c r="TTT52" s="17"/>
      <c r="TTU52" s="17"/>
      <c r="TTV52" s="17"/>
      <c r="TTW52" s="17"/>
      <c r="TTX52" s="17"/>
      <c r="TTY52" s="17"/>
      <c r="TTZ52" s="17"/>
      <c r="TUA52" s="17"/>
      <c r="TUB52" s="17"/>
      <c r="TUC52" s="17"/>
      <c r="TUD52" s="17"/>
      <c r="TUE52" s="17"/>
      <c r="TUF52" s="17"/>
      <c r="TUG52" s="17"/>
      <c r="TUH52" s="17"/>
      <c r="TUI52" s="17"/>
      <c r="TUJ52" s="17"/>
      <c r="TUK52" s="17"/>
      <c r="TUL52" s="17"/>
      <c r="TUM52" s="17"/>
      <c r="TUN52" s="17"/>
      <c r="TUO52" s="17"/>
      <c r="TUP52" s="17"/>
      <c r="TUQ52" s="17"/>
      <c r="TUR52" s="17"/>
      <c r="TUS52" s="17"/>
      <c r="TUT52" s="17"/>
      <c r="TUU52" s="17"/>
      <c r="TUV52" s="17"/>
      <c r="TUW52" s="17"/>
      <c r="TUX52" s="17"/>
      <c r="TUY52" s="17"/>
      <c r="TUZ52" s="17"/>
      <c r="TVA52" s="17"/>
      <c r="TVB52" s="17"/>
      <c r="TVC52" s="17"/>
      <c r="TVD52" s="17"/>
      <c r="TVE52" s="17"/>
      <c r="TVF52" s="17"/>
      <c r="TVG52" s="17"/>
      <c r="TVH52" s="17"/>
      <c r="TVI52" s="17"/>
      <c r="TVJ52" s="17"/>
      <c r="TVK52" s="17"/>
      <c r="TVL52" s="17"/>
      <c r="TVM52" s="17"/>
      <c r="TVN52" s="17"/>
      <c r="TVO52" s="17"/>
      <c r="TVP52" s="17"/>
      <c r="TVQ52" s="17"/>
      <c r="TVR52" s="17"/>
      <c r="TVS52" s="17"/>
      <c r="TVT52" s="17"/>
      <c r="TVU52" s="17"/>
      <c r="TVV52" s="17"/>
      <c r="TVW52" s="17"/>
      <c r="TVX52" s="17"/>
      <c r="TVY52" s="17"/>
      <c r="TVZ52" s="17"/>
      <c r="TWA52" s="17"/>
      <c r="TWB52" s="17"/>
      <c r="TWC52" s="17"/>
      <c r="TWD52" s="17"/>
      <c r="TWE52" s="17"/>
      <c r="TWF52" s="17"/>
      <c r="TWG52" s="17"/>
      <c r="TWH52" s="17"/>
      <c r="TWI52" s="17"/>
      <c r="TWJ52" s="17"/>
      <c r="TWK52" s="17"/>
      <c r="TWL52" s="17"/>
      <c r="TWM52" s="17"/>
      <c r="TWN52" s="17"/>
      <c r="TWO52" s="17"/>
      <c r="TWP52" s="17"/>
      <c r="TWQ52" s="17"/>
      <c r="TWR52" s="17"/>
      <c r="TWS52" s="17"/>
      <c r="TWT52" s="17"/>
      <c r="TWU52" s="17"/>
      <c r="TWV52" s="17"/>
      <c r="TWW52" s="17"/>
      <c r="TWX52" s="17"/>
      <c r="TWY52" s="17"/>
      <c r="TWZ52" s="17"/>
      <c r="TXA52" s="17"/>
      <c r="TXB52" s="17"/>
      <c r="TXC52" s="17"/>
      <c r="TXD52" s="17"/>
      <c r="TXE52" s="17"/>
      <c r="TXF52" s="17"/>
      <c r="TXG52" s="17"/>
      <c r="TXH52" s="17"/>
      <c r="TXI52" s="17"/>
      <c r="TXJ52" s="17"/>
      <c r="TXK52" s="17"/>
      <c r="TXL52" s="17"/>
      <c r="TXM52" s="17"/>
      <c r="TXN52" s="17"/>
      <c r="TXO52" s="17"/>
      <c r="TXP52" s="17"/>
      <c r="TXQ52" s="17"/>
      <c r="TXR52" s="17"/>
      <c r="TXS52" s="17"/>
      <c r="TXT52" s="17"/>
      <c r="TXU52" s="17"/>
      <c r="TXV52" s="17"/>
      <c r="TXW52" s="17"/>
      <c r="TXX52" s="17"/>
      <c r="TXY52" s="17"/>
      <c r="TXZ52" s="17"/>
      <c r="TYA52" s="17"/>
      <c r="TYB52" s="17"/>
      <c r="TYC52" s="17"/>
      <c r="TYD52" s="17"/>
      <c r="TYE52" s="17"/>
      <c r="TYF52" s="17"/>
      <c r="TYG52" s="17"/>
      <c r="TYH52" s="17"/>
      <c r="TYI52" s="17"/>
      <c r="TYJ52" s="17"/>
      <c r="TYK52" s="17"/>
      <c r="TYL52" s="17"/>
      <c r="TYM52" s="17"/>
      <c r="TYN52" s="17"/>
      <c r="TYO52" s="17"/>
      <c r="TYP52" s="17"/>
      <c r="TYQ52" s="17"/>
      <c r="TYR52" s="17"/>
      <c r="TYS52" s="17"/>
      <c r="TYT52" s="17"/>
      <c r="TYU52" s="17"/>
      <c r="TYV52" s="17"/>
      <c r="TYW52" s="17"/>
      <c r="TYX52" s="17"/>
      <c r="TYY52" s="17"/>
      <c r="TYZ52" s="17"/>
      <c r="TZA52" s="17"/>
      <c r="TZB52" s="17"/>
      <c r="TZC52" s="17"/>
      <c r="TZD52" s="17"/>
      <c r="TZE52" s="17"/>
      <c r="TZF52" s="17"/>
      <c r="TZG52" s="17"/>
      <c r="TZH52" s="17"/>
      <c r="TZI52" s="17"/>
      <c r="TZJ52" s="17"/>
      <c r="TZK52" s="17"/>
      <c r="TZL52" s="17"/>
      <c r="TZM52" s="17"/>
      <c r="TZN52" s="17"/>
      <c r="TZO52" s="17"/>
      <c r="TZP52" s="17"/>
      <c r="TZQ52" s="17"/>
      <c r="TZR52" s="17"/>
      <c r="TZS52" s="17"/>
      <c r="TZT52" s="17"/>
      <c r="TZU52" s="17"/>
      <c r="TZV52" s="17"/>
      <c r="TZW52" s="17"/>
      <c r="TZX52" s="17"/>
      <c r="TZY52" s="17"/>
      <c r="TZZ52" s="17"/>
      <c r="UAA52" s="17"/>
      <c r="UAB52" s="17"/>
      <c r="UAC52" s="17"/>
      <c r="UAD52" s="17"/>
      <c r="UAE52" s="17"/>
      <c r="UAF52" s="17"/>
      <c r="UAG52" s="17"/>
      <c r="UAH52" s="17"/>
      <c r="UAI52" s="17"/>
      <c r="UAJ52" s="17"/>
      <c r="UAK52" s="17"/>
      <c r="UAL52" s="17"/>
      <c r="UAM52" s="17"/>
      <c r="UAN52" s="17"/>
      <c r="UAO52" s="17"/>
      <c r="UAP52" s="17"/>
      <c r="UAQ52" s="17"/>
      <c r="UAR52" s="17"/>
      <c r="UAS52" s="17"/>
      <c r="UAT52" s="17"/>
      <c r="UAU52" s="17"/>
      <c r="UAV52" s="17"/>
      <c r="UAW52" s="17"/>
      <c r="UAX52" s="17"/>
      <c r="UAY52" s="17"/>
      <c r="UAZ52" s="17"/>
      <c r="UBA52" s="17"/>
      <c r="UBB52" s="17"/>
      <c r="UBC52" s="17"/>
      <c r="UBD52" s="17"/>
      <c r="UBE52" s="17"/>
      <c r="UBF52" s="17"/>
      <c r="UBG52" s="17"/>
      <c r="UBH52" s="17"/>
      <c r="UBI52" s="17"/>
      <c r="UBJ52" s="17"/>
      <c r="UBK52" s="17"/>
      <c r="UBL52" s="17"/>
      <c r="UBM52" s="17"/>
      <c r="UBN52" s="17"/>
      <c r="UBO52" s="17"/>
      <c r="UBP52" s="17"/>
      <c r="UBQ52" s="17"/>
      <c r="UBR52" s="17"/>
      <c r="UBS52" s="17"/>
      <c r="UBT52" s="17"/>
      <c r="UBU52" s="17"/>
      <c r="UBV52" s="17"/>
      <c r="UBW52" s="17"/>
      <c r="UBX52" s="17"/>
      <c r="UBY52" s="17"/>
      <c r="UBZ52" s="17"/>
      <c r="UCA52" s="17"/>
      <c r="UCB52" s="17"/>
      <c r="UCC52" s="17"/>
      <c r="UCD52" s="17"/>
      <c r="UCE52" s="17"/>
      <c r="UCF52" s="17"/>
      <c r="UCG52" s="17"/>
      <c r="UCH52" s="17"/>
      <c r="UCI52" s="17"/>
      <c r="UCJ52" s="17"/>
      <c r="UCK52" s="17"/>
      <c r="UCL52" s="17"/>
      <c r="UCM52" s="17"/>
      <c r="UCN52" s="17"/>
      <c r="UCO52" s="17"/>
      <c r="UCP52" s="17"/>
      <c r="UCQ52" s="17"/>
      <c r="UCR52" s="17"/>
      <c r="UCS52" s="17"/>
      <c r="UCT52" s="17"/>
      <c r="UCU52" s="17"/>
      <c r="UCV52" s="17"/>
      <c r="UCW52" s="17"/>
      <c r="UCX52" s="17"/>
      <c r="UCY52" s="17"/>
      <c r="UCZ52" s="17"/>
      <c r="UDA52" s="17"/>
      <c r="UDB52" s="17"/>
      <c r="UDC52" s="17"/>
      <c r="UDD52" s="17"/>
      <c r="UDE52" s="17"/>
      <c r="UDF52" s="17"/>
      <c r="UDG52" s="17"/>
      <c r="UDH52" s="17"/>
      <c r="UDI52" s="17"/>
      <c r="UDJ52" s="17"/>
      <c r="UDK52" s="17"/>
      <c r="UDL52" s="17"/>
      <c r="UDM52" s="17"/>
      <c r="UDN52" s="17"/>
      <c r="UDO52" s="17"/>
      <c r="UDP52" s="17"/>
      <c r="UDQ52" s="17"/>
      <c r="UDR52" s="17"/>
      <c r="UDS52" s="17"/>
      <c r="UDT52" s="17"/>
      <c r="UDU52" s="17"/>
      <c r="UDV52" s="17"/>
      <c r="UDW52" s="17"/>
      <c r="UDX52" s="17"/>
      <c r="UDY52" s="17"/>
      <c r="UDZ52" s="17"/>
      <c r="UEA52" s="17"/>
      <c r="UEB52" s="17"/>
      <c r="UEC52" s="17"/>
      <c r="UED52" s="17"/>
      <c r="UEE52" s="17"/>
      <c r="UEF52" s="17"/>
      <c r="UEG52" s="17"/>
      <c r="UEH52" s="17"/>
      <c r="UEI52" s="17"/>
      <c r="UEJ52" s="17"/>
      <c r="UEK52" s="17"/>
      <c r="UEL52" s="17"/>
      <c r="UEM52" s="17"/>
      <c r="UEN52" s="17"/>
      <c r="UEO52" s="17"/>
      <c r="UEP52" s="17"/>
      <c r="UEQ52" s="17"/>
      <c r="UER52" s="17"/>
      <c r="UES52" s="17"/>
      <c r="UET52" s="17"/>
      <c r="UEU52" s="17"/>
      <c r="UEV52" s="17"/>
      <c r="UEW52" s="17"/>
      <c r="UEX52" s="17"/>
      <c r="UEY52" s="17"/>
      <c r="UEZ52" s="17"/>
      <c r="UFA52" s="17"/>
      <c r="UFB52" s="17"/>
      <c r="UFC52" s="17"/>
      <c r="UFD52" s="17"/>
      <c r="UFE52" s="17"/>
      <c r="UFF52" s="17"/>
      <c r="UFG52" s="17"/>
      <c r="UFH52" s="17"/>
      <c r="UFI52" s="17"/>
      <c r="UFJ52" s="17"/>
      <c r="UFK52" s="17"/>
      <c r="UFL52" s="17"/>
      <c r="UFM52" s="17"/>
      <c r="UFN52" s="17"/>
      <c r="UFO52" s="17"/>
      <c r="UFP52" s="17"/>
      <c r="UFQ52" s="17"/>
      <c r="UFR52" s="17"/>
      <c r="UFS52" s="17"/>
      <c r="UFT52" s="17"/>
      <c r="UFU52" s="17"/>
      <c r="UFV52" s="17"/>
      <c r="UFW52" s="17"/>
      <c r="UFX52" s="17"/>
      <c r="UFY52" s="17"/>
      <c r="UFZ52" s="17"/>
      <c r="UGA52" s="17"/>
      <c r="UGB52" s="17"/>
      <c r="UGC52" s="17"/>
      <c r="UGD52" s="17"/>
      <c r="UGE52" s="17"/>
      <c r="UGF52" s="17"/>
      <c r="UGG52" s="17"/>
      <c r="UGH52" s="17"/>
      <c r="UGI52" s="17"/>
      <c r="UGJ52" s="17"/>
      <c r="UGK52" s="17"/>
      <c r="UGL52" s="17"/>
      <c r="UGM52" s="17"/>
      <c r="UGN52" s="17"/>
      <c r="UGO52" s="17"/>
      <c r="UGP52" s="17"/>
      <c r="UGQ52" s="17"/>
      <c r="UGR52" s="17"/>
      <c r="UGS52" s="17"/>
      <c r="UGT52" s="17"/>
      <c r="UGU52" s="17"/>
      <c r="UGV52" s="17"/>
      <c r="UGW52" s="17"/>
      <c r="UGX52" s="17"/>
      <c r="UGY52" s="17"/>
      <c r="UGZ52" s="17"/>
      <c r="UHA52" s="17"/>
      <c r="UHB52" s="17"/>
      <c r="UHC52" s="17"/>
      <c r="UHD52" s="17"/>
      <c r="UHE52" s="17"/>
      <c r="UHF52" s="17"/>
      <c r="UHG52" s="17"/>
      <c r="UHH52" s="17"/>
      <c r="UHI52" s="17"/>
      <c r="UHJ52" s="17"/>
      <c r="UHK52" s="17"/>
      <c r="UHL52" s="17"/>
      <c r="UHM52" s="17"/>
      <c r="UHN52" s="17"/>
      <c r="UHO52" s="17"/>
      <c r="UHP52" s="17"/>
      <c r="UHQ52" s="17"/>
      <c r="UHR52" s="17"/>
      <c r="UHS52" s="17"/>
      <c r="UHT52" s="17"/>
      <c r="UHU52" s="17"/>
      <c r="UHV52" s="17"/>
      <c r="UHW52" s="17"/>
      <c r="UHX52" s="17"/>
      <c r="UHY52" s="17"/>
      <c r="UHZ52" s="17"/>
      <c r="UIA52" s="17"/>
      <c r="UIB52" s="17"/>
      <c r="UIC52" s="17"/>
      <c r="UID52" s="17"/>
      <c r="UIE52" s="17"/>
      <c r="UIF52" s="17"/>
      <c r="UIG52" s="17"/>
      <c r="UIH52" s="17"/>
      <c r="UII52" s="17"/>
      <c r="UIJ52" s="17"/>
      <c r="UIK52" s="17"/>
      <c r="UIL52" s="17"/>
      <c r="UIM52" s="17"/>
      <c r="UIN52" s="17"/>
      <c r="UIO52" s="17"/>
      <c r="UIP52" s="17"/>
      <c r="UIQ52" s="17"/>
      <c r="UIR52" s="17"/>
      <c r="UIS52" s="17"/>
      <c r="UIT52" s="17"/>
      <c r="UIU52" s="17"/>
      <c r="UIV52" s="17"/>
      <c r="UIW52" s="17"/>
      <c r="UIX52" s="17"/>
      <c r="UIY52" s="17"/>
      <c r="UIZ52" s="17"/>
      <c r="UJA52" s="17"/>
      <c r="UJB52" s="17"/>
      <c r="UJC52" s="17"/>
      <c r="UJD52" s="17"/>
      <c r="UJE52" s="17"/>
      <c r="UJF52" s="17"/>
      <c r="UJG52" s="17"/>
      <c r="UJH52" s="17"/>
      <c r="UJI52" s="17"/>
      <c r="UJJ52" s="17"/>
      <c r="UJK52" s="17"/>
      <c r="UJL52" s="17"/>
      <c r="UJM52" s="17"/>
      <c r="UJN52" s="17"/>
      <c r="UJO52" s="17"/>
      <c r="UJP52" s="17"/>
      <c r="UJQ52" s="17"/>
      <c r="UJR52" s="17"/>
      <c r="UJS52" s="17"/>
      <c r="UJT52" s="17"/>
      <c r="UJU52" s="17"/>
      <c r="UJV52" s="17"/>
      <c r="UJW52" s="17"/>
      <c r="UJX52" s="17"/>
      <c r="UJY52" s="17"/>
      <c r="UJZ52" s="17"/>
      <c r="UKA52" s="17"/>
      <c r="UKB52" s="17"/>
      <c r="UKC52" s="17"/>
      <c r="UKD52" s="17"/>
      <c r="UKE52" s="17"/>
      <c r="UKF52" s="17"/>
      <c r="UKG52" s="17"/>
      <c r="UKH52" s="17"/>
      <c r="UKI52" s="17"/>
      <c r="UKJ52" s="17"/>
      <c r="UKK52" s="17"/>
      <c r="UKL52" s="17"/>
      <c r="UKM52" s="17"/>
      <c r="UKN52" s="17"/>
      <c r="UKO52" s="17"/>
      <c r="UKP52" s="17"/>
      <c r="UKQ52" s="17"/>
      <c r="UKR52" s="17"/>
      <c r="UKS52" s="17"/>
      <c r="UKT52" s="17"/>
      <c r="UKU52" s="17"/>
      <c r="UKV52" s="17"/>
      <c r="UKW52" s="17"/>
      <c r="UKX52" s="17"/>
      <c r="UKY52" s="17"/>
      <c r="UKZ52" s="17"/>
      <c r="ULA52" s="17"/>
      <c r="ULB52" s="17"/>
      <c r="ULC52" s="17"/>
      <c r="ULD52" s="17"/>
      <c r="ULE52" s="17"/>
      <c r="ULF52" s="17"/>
      <c r="ULG52" s="17"/>
      <c r="ULH52" s="17"/>
      <c r="ULI52" s="17"/>
      <c r="ULJ52" s="17"/>
      <c r="ULK52" s="17"/>
      <c r="ULL52" s="17"/>
      <c r="ULM52" s="17"/>
      <c r="ULN52" s="17"/>
      <c r="ULO52" s="17"/>
      <c r="ULP52" s="17"/>
      <c r="ULQ52" s="17"/>
      <c r="ULR52" s="17"/>
      <c r="ULS52" s="17"/>
      <c r="ULT52" s="17"/>
      <c r="ULU52" s="17"/>
      <c r="ULV52" s="17"/>
      <c r="ULW52" s="17"/>
      <c r="ULX52" s="17"/>
      <c r="ULY52" s="17"/>
      <c r="ULZ52" s="17"/>
      <c r="UMA52" s="17"/>
      <c r="UMB52" s="17"/>
      <c r="UMC52" s="17"/>
      <c r="UMD52" s="17"/>
      <c r="UME52" s="17"/>
      <c r="UMF52" s="17"/>
      <c r="UMG52" s="17"/>
      <c r="UMH52" s="17"/>
      <c r="UMI52" s="17"/>
      <c r="UMJ52" s="17"/>
      <c r="UMK52" s="17"/>
      <c r="UML52" s="17"/>
      <c r="UMM52" s="17"/>
      <c r="UMN52" s="17"/>
      <c r="UMO52" s="17"/>
      <c r="UMP52" s="17"/>
      <c r="UMQ52" s="17"/>
      <c r="UMR52" s="17"/>
      <c r="UMS52" s="17"/>
      <c r="UMT52" s="17"/>
      <c r="UMU52" s="17"/>
      <c r="UMV52" s="17"/>
      <c r="UMW52" s="17"/>
      <c r="UMX52" s="17"/>
      <c r="UMY52" s="17"/>
      <c r="UMZ52" s="17"/>
      <c r="UNA52" s="17"/>
      <c r="UNB52" s="17"/>
      <c r="UNC52" s="17"/>
      <c r="UND52" s="17"/>
      <c r="UNE52" s="17"/>
      <c r="UNF52" s="17"/>
      <c r="UNG52" s="17"/>
      <c r="UNH52" s="17"/>
      <c r="UNI52" s="17"/>
      <c r="UNJ52" s="17"/>
      <c r="UNK52" s="17"/>
      <c r="UNL52" s="17"/>
      <c r="UNM52" s="17"/>
      <c r="UNN52" s="17"/>
      <c r="UNO52" s="17"/>
      <c r="UNP52" s="17"/>
      <c r="UNQ52" s="17"/>
      <c r="UNR52" s="17"/>
      <c r="UNS52" s="17"/>
      <c r="UNT52" s="17"/>
      <c r="UNU52" s="17"/>
      <c r="UNV52" s="17"/>
      <c r="UNW52" s="17"/>
      <c r="UNX52" s="17"/>
      <c r="UNY52" s="17"/>
      <c r="UNZ52" s="17"/>
      <c r="UOA52" s="17"/>
      <c r="UOB52" s="17"/>
      <c r="UOC52" s="17"/>
      <c r="UOD52" s="17"/>
      <c r="UOE52" s="17"/>
      <c r="UOF52" s="17"/>
      <c r="UOG52" s="17"/>
      <c r="UOH52" s="17"/>
      <c r="UOI52" s="17"/>
      <c r="UOJ52" s="17"/>
      <c r="UOK52" s="17"/>
      <c r="UOL52" s="17"/>
      <c r="UOM52" s="17"/>
      <c r="UON52" s="17"/>
      <c r="UOO52" s="17"/>
      <c r="UOP52" s="17"/>
      <c r="UOQ52" s="17"/>
      <c r="UOR52" s="17"/>
      <c r="UOS52" s="17"/>
      <c r="UOT52" s="17"/>
      <c r="UOU52" s="17"/>
      <c r="UOV52" s="17"/>
      <c r="UOW52" s="17"/>
      <c r="UOX52" s="17"/>
      <c r="UOY52" s="17"/>
      <c r="UOZ52" s="17"/>
      <c r="UPA52" s="17"/>
      <c r="UPB52" s="17"/>
      <c r="UPC52" s="17"/>
      <c r="UPD52" s="17"/>
      <c r="UPE52" s="17"/>
      <c r="UPF52" s="17"/>
      <c r="UPG52" s="17"/>
      <c r="UPH52" s="17"/>
      <c r="UPI52" s="17"/>
      <c r="UPJ52" s="17"/>
      <c r="UPK52" s="17"/>
      <c r="UPL52" s="17"/>
      <c r="UPM52" s="17"/>
      <c r="UPN52" s="17"/>
      <c r="UPO52" s="17"/>
      <c r="UPP52" s="17"/>
      <c r="UPQ52" s="17"/>
      <c r="UPR52" s="17"/>
      <c r="UPS52" s="17"/>
      <c r="UPT52" s="17"/>
      <c r="UPU52" s="17"/>
      <c r="UPV52" s="17"/>
      <c r="UPW52" s="17"/>
      <c r="UPX52" s="17"/>
      <c r="UPY52" s="17"/>
      <c r="UPZ52" s="17"/>
      <c r="UQA52" s="17"/>
      <c r="UQB52" s="17"/>
      <c r="UQC52" s="17"/>
      <c r="UQD52" s="17"/>
      <c r="UQE52" s="17"/>
      <c r="UQF52" s="17"/>
      <c r="UQG52" s="17"/>
      <c r="UQH52" s="17"/>
      <c r="UQI52" s="17"/>
      <c r="UQJ52" s="17"/>
      <c r="UQK52" s="17"/>
      <c r="UQL52" s="17"/>
      <c r="UQM52" s="17"/>
      <c r="UQN52" s="17"/>
      <c r="UQO52" s="17"/>
      <c r="UQP52" s="17"/>
      <c r="UQQ52" s="17"/>
      <c r="UQR52" s="17"/>
      <c r="UQS52" s="17"/>
      <c r="UQT52" s="17"/>
      <c r="UQU52" s="17"/>
      <c r="UQV52" s="17"/>
      <c r="UQW52" s="17"/>
      <c r="UQX52" s="17"/>
      <c r="UQY52" s="17"/>
      <c r="UQZ52" s="17"/>
      <c r="URA52" s="17"/>
      <c r="URB52" s="17"/>
      <c r="URC52" s="17"/>
      <c r="URD52" s="17"/>
      <c r="URE52" s="17"/>
      <c r="URF52" s="17"/>
      <c r="URG52" s="17"/>
      <c r="URH52" s="17"/>
      <c r="URI52" s="17"/>
      <c r="URJ52" s="17"/>
      <c r="URK52" s="17"/>
      <c r="URL52" s="17"/>
      <c r="URM52" s="17"/>
      <c r="URN52" s="17"/>
      <c r="URO52" s="17"/>
      <c r="URP52" s="17"/>
      <c r="URQ52" s="17"/>
      <c r="URR52" s="17"/>
      <c r="URS52" s="17"/>
      <c r="URT52" s="17"/>
      <c r="URU52" s="17"/>
      <c r="URV52" s="17"/>
      <c r="URW52" s="17"/>
      <c r="URX52" s="17"/>
      <c r="URY52" s="17"/>
      <c r="URZ52" s="17"/>
      <c r="USA52" s="17"/>
      <c r="USB52" s="17"/>
      <c r="USC52" s="17"/>
      <c r="USD52" s="17"/>
      <c r="USE52" s="17"/>
      <c r="USF52" s="17"/>
      <c r="USG52" s="17"/>
      <c r="USH52" s="17"/>
      <c r="USI52" s="17"/>
      <c r="USJ52" s="17"/>
      <c r="USK52" s="17"/>
      <c r="USL52" s="17"/>
      <c r="USM52" s="17"/>
      <c r="USN52" s="17"/>
      <c r="USO52" s="17"/>
      <c r="USP52" s="17"/>
      <c r="USQ52" s="17"/>
      <c r="USR52" s="17"/>
      <c r="USS52" s="17"/>
      <c r="UST52" s="17"/>
      <c r="USU52" s="17"/>
      <c r="USV52" s="17"/>
      <c r="USW52" s="17"/>
      <c r="USX52" s="17"/>
      <c r="USY52" s="17"/>
      <c r="USZ52" s="17"/>
      <c r="UTA52" s="17"/>
      <c r="UTB52" s="17"/>
      <c r="UTC52" s="17"/>
      <c r="UTD52" s="17"/>
      <c r="UTE52" s="17"/>
      <c r="UTF52" s="17"/>
      <c r="UTG52" s="17"/>
      <c r="UTH52" s="17"/>
      <c r="UTI52" s="17"/>
      <c r="UTJ52" s="17"/>
      <c r="UTK52" s="17"/>
      <c r="UTL52" s="17"/>
      <c r="UTM52" s="17"/>
      <c r="UTN52" s="17"/>
      <c r="UTO52" s="17"/>
      <c r="UTP52" s="17"/>
      <c r="UTQ52" s="17"/>
      <c r="UTR52" s="17"/>
      <c r="UTS52" s="17"/>
      <c r="UTT52" s="17"/>
      <c r="UTU52" s="17"/>
      <c r="UTV52" s="17"/>
      <c r="UTW52" s="17"/>
      <c r="UTX52" s="17"/>
      <c r="UTY52" s="17"/>
      <c r="UTZ52" s="17"/>
      <c r="UUA52" s="17"/>
      <c r="UUB52" s="17"/>
      <c r="UUC52" s="17"/>
      <c r="UUD52" s="17"/>
      <c r="UUE52" s="17"/>
      <c r="UUF52" s="17"/>
      <c r="UUG52" s="17"/>
      <c r="UUH52" s="17"/>
      <c r="UUI52" s="17"/>
      <c r="UUJ52" s="17"/>
      <c r="UUK52" s="17"/>
      <c r="UUL52" s="17"/>
      <c r="UUM52" s="17"/>
      <c r="UUN52" s="17"/>
      <c r="UUO52" s="17"/>
      <c r="UUP52" s="17"/>
      <c r="UUQ52" s="17"/>
      <c r="UUR52" s="17"/>
      <c r="UUS52" s="17"/>
      <c r="UUT52" s="17"/>
      <c r="UUU52" s="17"/>
      <c r="UUV52" s="17"/>
      <c r="UUW52" s="17"/>
      <c r="UUX52" s="17"/>
      <c r="UUY52" s="17"/>
      <c r="UUZ52" s="17"/>
      <c r="UVA52" s="17"/>
      <c r="UVB52" s="17"/>
      <c r="UVC52" s="17"/>
      <c r="UVD52" s="17"/>
      <c r="UVE52" s="17"/>
      <c r="UVF52" s="17"/>
      <c r="UVG52" s="17"/>
      <c r="UVH52" s="17"/>
      <c r="UVI52" s="17"/>
      <c r="UVJ52" s="17"/>
      <c r="UVK52" s="17"/>
      <c r="UVL52" s="17"/>
      <c r="UVM52" s="17"/>
      <c r="UVN52" s="17"/>
      <c r="UVO52" s="17"/>
      <c r="UVP52" s="17"/>
      <c r="UVQ52" s="17"/>
      <c r="UVR52" s="17"/>
      <c r="UVS52" s="17"/>
      <c r="UVT52" s="17"/>
      <c r="UVU52" s="17"/>
      <c r="UVV52" s="17"/>
      <c r="UVW52" s="17"/>
      <c r="UVX52" s="17"/>
      <c r="UVY52" s="17"/>
      <c r="UVZ52" s="17"/>
      <c r="UWA52" s="17"/>
      <c r="UWB52" s="17"/>
      <c r="UWC52" s="17"/>
      <c r="UWD52" s="17"/>
      <c r="UWE52" s="17"/>
      <c r="UWF52" s="17"/>
      <c r="UWG52" s="17"/>
      <c r="UWH52" s="17"/>
      <c r="UWI52" s="17"/>
      <c r="UWJ52" s="17"/>
      <c r="UWK52" s="17"/>
      <c r="UWL52" s="17"/>
      <c r="UWM52" s="17"/>
      <c r="UWN52" s="17"/>
      <c r="UWO52" s="17"/>
      <c r="UWP52" s="17"/>
      <c r="UWQ52" s="17"/>
      <c r="UWR52" s="17"/>
      <c r="UWS52" s="17"/>
      <c r="UWT52" s="17"/>
      <c r="UWU52" s="17"/>
      <c r="UWV52" s="17"/>
      <c r="UWW52" s="17"/>
      <c r="UWX52" s="17"/>
      <c r="UWY52" s="17"/>
      <c r="UWZ52" s="17"/>
      <c r="UXA52" s="17"/>
      <c r="UXB52" s="17"/>
      <c r="UXC52" s="17"/>
      <c r="UXD52" s="17"/>
      <c r="UXE52" s="17"/>
      <c r="UXF52" s="17"/>
      <c r="UXG52" s="17"/>
      <c r="UXH52" s="17"/>
      <c r="UXI52" s="17"/>
      <c r="UXJ52" s="17"/>
      <c r="UXK52" s="17"/>
      <c r="UXL52" s="17"/>
      <c r="UXM52" s="17"/>
      <c r="UXN52" s="17"/>
      <c r="UXO52" s="17"/>
      <c r="UXP52" s="17"/>
      <c r="UXQ52" s="17"/>
      <c r="UXR52" s="17"/>
      <c r="UXS52" s="17"/>
      <c r="UXT52" s="17"/>
      <c r="UXU52" s="17"/>
      <c r="UXV52" s="17"/>
      <c r="UXW52" s="17"/>
      <c r="UXX52" s="17"/>
      <c r="UXY52" s="17"/>
      <c r="UXZ52" s="17"/>
      <c r="UYA52" s="17"/>
      <c r="UYB52" s="17"/>
      <c r="UYC52" s="17"/>
      <c r="UYD52" s="17"/>
      <c r="UYE52" s="17"/>
      <c r="UYF52" s="17"/>
      <c r="UYG52" s="17"/>
      <c r="UYH52" s="17"/>
      <c r="UYI52" s="17"/>
      <c r="UYJ52" s="17"/>
      <c r="UYK52" s="17"/>
      <c r="UYL52" s="17"/>
      <c r="UYM52" s="17"/>
      <c r="UYN52" s="17"/>
      <c r="UYO52" s="17"/>
      <c r="UYP52" s="17"/>
      <c r="UYQ52" s="17"/>
      <c r="UYR52" s="17"/>
      <c r="UYS52" s="17"/>
      <c r="UYT52" s="17"/>
      <c r="UYU52" s="17"/>
      <c r="UYV52" s="17"/>
      <c r="UYW52" s="17"/>
      <c r="UYX52" s="17"/>
      <c r="UYY52" s="17"/>
      <c r="UYZ52" s="17"/>
      <c r="UZA52" s="17"/>
      <c r="UZB52" s="17"/>
      <c r="UZC52" s="17"/>
      <c r="UZD52" s="17"/>
      <c r="UZE52" s="17"/>
      <c r="UZF52" s="17"/>
      <c r="UZG52" s="17"/>
      <c r="UZH52" s="17"/>
      <c r="UZI52" s="17"/>
      <c r="UZJ52" s="17"/>
      <c r="UZK52" s="17"/>
      <c r="UZL52" s="17"/>
      <c r="UZM52" s="17"/>
      <c r="UZN52" s="17"/>
      <c r="UZO52" s="17"/>
      <c r="UZP52" s="17"/>
      <c r="UZQ52" s="17"/>
      <c r="UZR52" s="17"/>
      <c r="UZS52" s="17"/>
      <c r="UZT52" s="17"/>
      <c r="UZU52" s="17"/>
      <c r="UZV52" s="17"/>
      <c r="UZW52" s="17"/>
      <c r="UZX52" s="17"/>
      <c r="UZY52" s="17"/>
      <c r="UZZ52" s="17"/>
      <c r="VAA52" s="17"/>
      <c r="VAB52" s="17"/>
      <c r="VAC52" s="17"/>
      <c r="VAD52" s="17"/>
      <c r="VAE52" s="17"/>
      <c r="VAF52" s="17"/>
      <c r="VAG52" s="17"/>
      <c r="VAH52" s="17"/>
      <c r="VAI52" s="17"/>
      <c r="VAJ52" s="17"/>
      <c r="VAK52" s="17"/>
      <c r="VAL52" s="17"/>
      <c r="VAM52" s="17"/>
      <c r="VAN52" s="17"/>
      <c r="VAO52" s="17"/>
      <c r="VAP52" s="17"/>
      <c r="VAQ52" s="17"/>
      <c r="VAR52" s="17"/>
      <c r="VAS52" s="17"/>
      <c r="VAT52" s="17"/>
      <c r="VAU52" s="17"/>
      <c r="VAV52" s="17"/>
      <c r="VAW52" s="17"/>
      <c r="VAX52" s="17"/>
      <c r="VAY52" s="17"/>
      <c r="VAZ52" s="17"/>
      <c r="VBA52" s="17"/>
      <c r="VBB52" s="17"/>
      <c r="VBC52" s="17"/>
      <c r="VBD52" s="17"/>
      <c r="VBE52" s="17"/>
      <c r="VBF52" s="17"/>
      <c r="VBG52" s="17"/>
      <c r="VBH52" s="17"/>
      <c r="VBI52" s="17"/>
      <c r="VBJ52" s="17"/>
      <c r="VBK52" s="17"/>
      <c r="VBL52" s="17"/>
      <c r="VBM52" s="17"/>
      <c r="VBN52" s="17"/>
      <c r="VBO52" s="17"/>
      <c r="VBP52" s="17"/>
      <c r="VBQ52" s="17"/>
      <c r="VBR52" s="17"/>
      <c r="VBS52" s="17"/>
      <c r="VBT52" s="17"/>
      <c r="VBU52" s="17"/>
      <c r="VBV52" s="17"/>
      <c r="VBW52" s="17"/>
      <c r="VBX52" s="17"/>
      <c r="VBY52" s="17"/>
      <c r="VBZ52" s="17"/>
      <c r="VCA52" s="17"/>
      <c r="VCB52" s="17"/>
      <c r="VCC52" s="17"/>
      <c r="VCD52" s="17"/>
      <c r="VCE52" s="17"/>
      <c r="VCF52" s="17"/>
      <c r="VCG52" s="17"/>
      <c r="VCH52" s="17"/>
      <c r="VCI52" s="17"/>
      <c r="VCJ52" s="17"/>
      <c r="VCK52" s="17"/>
      <c r="VCL52" s="17"/>
      <c r="VCM52" s="17"/>
      <c r="VCN52" s="17"/>
      <c r="VCO52" s="17"/>
      <c r="VCP52" s="17"/>
      <c r="VCQ52" s="17"/>
      <c r="VCR52" s="17"/>
      <c r="VCS52" s="17"/>
      <c r="VCT52" s="17"/>
      <c r="VCU52" s="17"/>
      <c r="VCV52" s="17"/>
      <c r="VCW52" s="17"/>
      <c r="VCX52" s="17"/>
      <c r="VCY52" s="17"/>
      <c r="VCZ52" s="17"/>
      <c r="VDA52" s="17"/>
      <c r="VDB52" s="17"/>
      <c r="VDC52" s="17"/>
      <c r="VDD52" s="17"/>
      <c r="VDE52" s="17"/>
      <c r="VDF52" s="17"/>
      <c r="VDG52" s="17"/>
      <c r="VDH52" s="17"/>
      <c r="VDI52" s="17"/>
      <c r="VDJ52" s="17"/>
      <c r="VDK52" s="17"/>
      <c r="VDL52" s="17"/>
      <c r="VDM52" s="17"/>
      <c r="VDN52" s="17"/>
      <c r="VDO52" s="17"/>
      <c r="VDP52" s="17"/>
      <c r="VDQ52" s="17"/>
      <c r="VDR52" s="17"/>
      <c r="VDS52" s="17"/>
      <c r="VDT52" s="17"/>
      <c r="VDU52" s="17"/>
      <c r="VDV52" s="17"/>
      <c r="VDW52" s="17"/>
      <c r="VDX52" s="17"/>
      <c r="VDY52" s="17"/>
      <c r="VDZ52" s="17"/>
      <c r="VEA52" s="17"/>
      <c r="VEB52" s="17"/>
      <c r="VEC52" s="17"/>
      <c r="VED52" s="17"/>
      <c r="VEE52" s="17"/>
      <c r="VEF52" s="17"/>
      <c r="VEG52" s="17"/>
      <c r="VEH52" s="17"/>
      <c r="VEI52" s="17"/>
      <c r="VEJ52" s="17"/>
      <c r="VEK52" s="17"/>
      <c r="VEL52" s="17"/>
      <c r="VEM52" s="17"/>
      <c r="VEN52" s="17"/>
      <c r="VEO52" s="17"/>
      <c r="VEP52" s="17"/>
      <c r="VEQ52" s="17"/>
      <c r="VER52" s="17"/>
      <c r="VES52" s="17"/>
      <c r="VET52" s="17"/>
      <c r="VEU52" s="17"/>
      <c r="VEV52" s="17"/>
      <c r="VEW52" s="17"/>
      <c r="VEX52" s="17"/>
      <c r="VEY52" s="17"/>
      <c r="VEZ52" s="17"/>
      <c r="VFA52" s="17"/>
      <c r="VFB52" s="17"/>
      <c r="VFC52" s="17"/>
      <c r="VFD52" s="17"/>
      <c r="VFE52" s="17"/>
      <c r="VFF52" s="17"/>
      <c r="VFG52" s="17"/>
      <c r="VFH52" s="17"/>
      <c r="VFI52" s="17"/>
      <c r="VFJ52" s="17"/>
      <c r="VFK52" s="17"/>
      <c r="VFL52" s="17"/>
      <c r="VFM52" s="17"/>
      <c r="VFN52" s="17"/>
      <c r="VFO52" s="17"/>
      <c r="VFP52" s="17"/>
      <c r="VFQ52" s="17"/>
      <c r="VFR52" s="17"/>
      <c r="VFS52" s="17"/>
      <c r="VFT52" s="17"/>
      <c r="VFU52" s="17"/>
      <c r="VFV52" s="17"/>
      <c r="VFW52" s="17"/>
      <c r="VFX52" s="17"/>
      <c r="VFY52" s="17"/>
      <c r="VFZ52" s="17"/>
      <c r="VGA52" s="17"/>
      <c r="VGB52" s="17"/>
      <c r="VGC52" s="17"/>
      <c r="VGD52" s="17"/>
      <c r="VGE52" s="17"/>
      <c r="VGF52" s="17"/>
      <c r="VGG52" s="17"/>
      <c r="VGH52" s="17"/>
      <c r="VGI52" s="17"/>
      <c r="VGJ52" s="17"/>
      <c r="VGK52" s="17"/>
      <c r="VGL52" s="17"/>
      <c r="VGM52" s="17"/>
      <c r="VGN52" s="17"/>
      <c r="VGO52" s="17"/>
      <c r="VGP52" s="17"/>
      <c r="VGQ52" s="17"/>
      <c r="VGR52" s="17"/>
      <c r="VGS52" s="17"/>
      <c r="VGT52" s="17"/>
      <c r="VGU52" s="17"/>
      <c r="VGV52" s="17"/>
      <c r="VGW52" s="17"/>
      <c r="VGX52" s="17"/>
      <c r="VGY52" s="17"/>
      <c r="VGZ52" s="17"/>
      <c r="VHA52" s="17"/>
      <c r="VHB52" s="17"/>
      <c r="VHC52" s="17"/>
      <c r="VHD52" s="17"/>
      <c r="VHE52" s="17"/>
      <c r="VHF52" s="17"/>
      <c r="VHG52" s="17"/>
      <c r="VHH52" s="17"/>
      <c r="VHI52" s="17"/>
      <c r="VHJ52" s="17"/>
      <c r="VHK52" s="17"/>
      <c r="VHL52" s="17"/>
      <c r="VHM52" s="17"/>
      <c r="VHN52" s="17"/>
      <c r="VHO52" s="17"/>
      <c r="VHP52" s="17"/>
      <c r="VHQ52" s="17"/>
      <c r="VHR52" s="17"/>
      <c r="VHS52" s="17"/>
      <c r="VHT52" s="17"/>
      <c r="VHU52" s="17"/>
      <c r="VHV52" s="17"/>
      <c r="VHW52" s="17"/>
      <c r="VHX52" s="17"/>
      <c r="VHY52" s="17"/>
      <c r="VHZ52" s="17"/>
      <c r="VIA52" s="17"/>
      <c r="VIB52" s="17"/>
      <c r="VIC52" s="17"/>
      <c r="VID52" s="17"/>
      <c r="VIE52" s="17"/>
      <c r="VIF52" s="17"/>
      <c r="VIG52" s="17"/>
      <c r="VIH52" s="17"/>
      <c r="VII52" s="17"/>
      <c r="VIJ52" s="17"/>
      <c r="VIK52" s="17"/>
      <c r="VIL52" s="17"/>
      <c r="VIM52" s="17"/>
      <c r="VIN52" s="17"/>
      <c r="VIO52" s="17"/>
      <c r="VIP52" s="17"/>
      <c r="VIQ52" s="17"/>
      <c r="VIR52" s="17"/>
      <c r="VIS52" s="17"/>
      <c r="VIT52" s="17"/>
      <c r="VIU52" s="17"/>
      <c r="VIV52" s="17"/>
      <c r="VIW52" s="17"/>
      <c r="VIX52" s="17"/>
      <c r="VIY52" s="17"/>
      <c r="VIZ52" s="17"/>
      <c r="VJA52" s="17"/>
      <c r="VJB52" s="17"/>
      <c r="VJC52" s="17"/>
      <c r="VJD52" s="17"/>
      <c r="VJE52" s="17"/>
      <c r="VJF52" s="17"/>
      <c r="VJG52" s="17"/>
      <c r="VJH52" s="17"/>
      <c r="VJI52" s="17"/>
      <c r="VJJ52" s="17"/>
      <c r="VJK52" s="17"/>
      <c r="VJL52" s="17"/>
      <c r="VJM52" s="17"/>
      <c r="VJN52" s="17"/>
      <c r="VJO52" s="17"/>
      <c r="VJP52" s="17"/>
      <c r="VJQ52" s="17"/>
      <c r="VJR52" s="17"/>
      <c r="VJS52" s="17"/>
      <c r="VJT52" s="17"/>
      <c r="VJU52" s="17"/>
      <c r="VJV52" s="17"/>
      <c r="VJW52" s="17"/>
      <c r="VJX52" s="17"/>
      <c r="VJY52" s="17"/>
      <c r="VJZ52" s="17"/>
      <c r="VKA52" s="17"/>
      <c r="VKB52" s="17"/>
      <c r="VKC52" s="17"/>
      <c r="VKD52" s="17"/>
      <c r="VKE52" s="17"/>
      <c r="VKF52" s="17"/>
      <c r="VKG52" s="17"/>
      <c r="VKH52" s="17"/>
      <c r="VKI52" s="17"/>
      <c r="VKJ52" s="17"/>
      <c r="VKK52" s="17"/>
      <c r="VKL52" s="17"/>
      <c r="VKM52" s="17"/>
      <c r="VKN52" s="17"/>
      <c r="VKO52" s="17"/>
      <c r="VKP52" s="17"/>
      <c r="VKQ52" s="17"/>
      <c r="VKR52" s="17"/>
      <c r="VKS52" s="17"/>
      <c r="VKT52" s="17"/>
      <c r="VKU52" s="17"/>
      <c r="VKV52" s="17"/>
      <c r="VKW52" s="17"/>
      <c r="VKX52" s="17"/>
      <c r="VKY52" s="17"/>
      <c r="VKZ52" s="17"/>
      <c r="VLA52" s="17"/>
      <c r="VLB52" s="17"/>
      <c r="VLC52" s="17"/>
      <c r="VLD52" s="17"/>
      <c r="VLE52" s="17"/>
      <c r="VLF52" s="17"/>
      <c r="VLG52" s="17"/>
      <c r="VLH52" s="17"/>
      <c r="VLI52" s="17"/>
      <c r="VLJ52" s="17"/>
      <c r="VLK52" s="17"/>
      <c r="VLL52" s="17"/>
      <c r="VLM52" s="17"/>
      <c r="VLN52" s="17"/>
      <c r="VLO52" s="17"/>
      <c r="VLP52" s="17"/>
      <c r="VLQ52" s="17"/>
      <c r="VLR52" s="17"/>
      <c r="VLS52" s="17"/>
      <c r="VLT52" s="17"/>
      <c r="VLU52" s="17"/>
      <c r="VLV52" s="17"/>
      <c r="VLW52" s="17"/>
      <c r="VLX52" s="17"/>
      <c r="VLY52" s="17"/>
      <c r="VLZ52" s="17"/>
      <c r="VMA52" s="17"/>
      <c r="VMB52" s="17"/>
      <c r="VMC52" s="17"/>
      <c r="VMD52" s="17"/>
      <c r="VME52" s="17"/>
      <c r="VMF52" s="17"/>
      <c r="VMG52" s="17"/>
      <c r="VMH52" s="17"/>
      <c r="VMI52" s="17"/>
      <c r="VMJ52" s="17"/>
      <c r="VMK52" s="17"/>
      <c r="VML52" s="17"/>
      <c r="VMM52" s="17"/>
      <c r="VMN52" s="17"/>
      <c r="VMO52" s="17"/>
      <c r="VMP52" s="17"/>
      <c r="VMQ52" s="17"/>
      <c r="VMR52" s="17"/>
      <c r="VMS52" s="17"/>
      <c r="VMT52" s="17"/>
      <c r="VMU52" s="17"/>
      <c r="VMV52" s="17"/>
      <c r="VMW52" s="17"/>
      <c r="VMX52" s="17"/>
      <c r="VMY52" s="17"/>
      <c r="VMZ52" s="17"/>
      <c r="VNA52" s="17"/>
      <c r="VNB52" s="17"/>
      <c r="VNC52" s="17"/>
      <c r="VND52" s="17"/>
      <c r="VNE52" s="17"/>
      <c r="VNF52" s="17"/>
      <c r="VNG52" s="17"/>
      <c r="VNH52" s="17"/>
      <c r="VNI52" s="17"/>
      <c r="VNJ52" s="17"/>
      <c r="VNK52" s="17"/>
      <c r="VNL52" s="17"/>
      <c r="VNM52" s="17"/>
      <c r="VNN52" s="17"/>
      <c r="VNO52" s="17"/>
      <c r="VNP52" s="17"/>
      <c r="VNQ52" s="17"/>
      <c r="VNR52" s="17"/>
      <c r="VNS52" s="17"/>
      <c r="VNT52" s="17"/>
      <c r="VNU52" s="17"/>
      <c r="VNV52" s="17"/>
      <c r="VNW52" s="17"/>
      <c r="VNX52" s="17"/>
      <c r="VNY52" s="17"/>
      <c r="VNZ52" s="17"/>
      <c r="VOA52" s="17"/>
      <c r="VOB52" s="17"/>
      <c r="VOC52" s="17"/>
      <c r="VOD52" s="17"/>
      <c r="VOE52" s="17"/>
      <c r="VOF52" s="17"/>
      <c r="VOG52" s="17"/>
      <c r="VOH52" s="17"/>
      <c r="VOI52" s="17"/>
      <c r="VOJ52" s="17"/>
      <c r="VOK52" s="17"/>
      <c r="VOL52" s="17"/>
      <c r="VOM52" s="17"/>
      <c r="VON52" s="17"/>
      <c r="VOO52" s="17"/>
      <c r="VOP52" s="17"/>
      <c r="VOQ52" s="17"/>
      <c r="VOR52" s="17"/>
      <c r="VOS52" s="17"/>
      <c r="VOT52" s="17"/>
      <c r="VOU52" s="17"/>
      <c r="VOV52" s="17"/>
      <c r="VOW52" s="17"/>
      <c r="VOX52" s="17"/>
      <c r="VOY52" s="17"/>
      <c r="VOZ52" s="17"/>
      <c r="VPA52" s="17"/>
      <c r="VPB52" s="17"/>
      <c r="VPC52" s="17"/>
      <c r="VPD52" s="17"/>
      <c r="VPE52" s="17"/>
      <c r="VPF52" s="17"/>
      <c r="VPG52" s="17"/>
      <c r="VPH52" s="17"/>
      <c r="VPI52" s="17"/>
      <c r="VPJ52" s="17"/>
      <c r="VPK52" s="17"/>
      <c r="VPL52" s="17"/>
      <c r="VPM52" s="17"/>
      <c r="VPN52" s="17"/>
      <c r="VPO52" s="17"/>
      <c r="VPP52" s="17"/>
      <c r="VPQ52" s="17"/>
      <c r="VPR52" s="17"/>
      <c r="VPS52" s="17"/>
      <c r="VPT52" s="17"/>
      <c r="VPU52" s="17"/>
      <c r="VPV52" s="17"/>
      <c r="VPW52" s="17"/>
      <c r="VPX52" s="17"/>
      <c r="VPY52" s="17"/>
      <c r="VPZ52" s="17"/>
      <c r="VQA52" s="17"/>
      <c r="VQB52" s="17"/>
      <c r="VQC52" s="17"/>
      <c r="VQD52" s="17"/>
      <c r="VQE52" s="17"/>
      <c r="VQF52" s="17"/>
      <c r="VQG52" s="17"/>
      <c r="VQH52" s="17"/>
      <c r="VQI52" s="17"/>
      <c r="VQJ52" s="17"/>
      <c r="VQK52" s="17"/>
      <c r="VQL52" s="17"/>
      <c r="VQM52" s="17"/>
      <c r="VQN52" s="17"/>
      <c r="VQO52" s="17"/>
      <c r="VQP52" s="17"/>
      <c r="VQQ52" s="17"/>
      <c r="VQR52" s="17"/>
      <c r="VQS52" s="17"/>
      <c r="VQT52" s="17"/>
      <c r="VQU52" s="17"/>
      <c r="VQV52" s="17"/>
      <c r="VQW52" s="17"/>
      <c r="VQX52" s="17"/>
      <c r="VQY52" s="17"/>
      <c r="VQZ52" s="17"/>
      <c r="VRA52" s="17"/>
      <c r="VRB52" s="17"/>
      <c r="VRC52" s="17"/>
      <c r="VRD52" s="17"/>
      <c r="VRE52" s="17"/>
      <c r="VRF52" s="17"/>
      <c r="VRG52" s="17"/>
      <c r="VRH52" s="17"/>
      <c r="VRI52" s="17"/>
      <c r="VRJ52" s="17"/>
      <c r="VRK52" s="17"/>
      <c r="VRL52" s="17"/>
      <c r="VRM52" s="17"/>
      <c r="VRN52" s="17"/>
      <c r="VRO52" s="17"/>
      <c r="VRP52" s="17"/>
      <c r="VRQ52" s="17"/>
      <c r="VRR52" s="17"/>
      <c r="VRS52" s="17"/>
      <c r="VRT52" s="17"/>
      <c r="VRU52" s="17"/>
      <c r="VRV52" s="17"/>
      <c r="VRW52" s="17"/>
      <c r="VRX52" s="17"/>
      <c r="VRY52" s="17"/>
      <c r="VRZ52" s="17"/>
      <c r="VSA52" s="17"/>
      <c r="VSB52" s="17"/>
      <c r="VSC52" s="17"/>
      <c r="VSD52" s="17"/>
      <c r="VSE52" s="17"/>
      <c r="VSF52" s="17"/>
      <c r="VSG52" s="17"/>
      <c r="VSH52" s="17"/>
      <c r="VSI52" s="17"/>
      <c r="VSJ52" s="17"/>
      <c r="VSK52" s="17"/>
      <c r="VSL52" s="17"/>
      <c r="VSM52" s="17"/>
      <c r="VSN52" s="17"/>
      <c r="VSO52" s="17"/>
      <c r="VSP52" s="17"/>
      <c r="VSQ52" s="17"/>
      <c r="VSR52" s="17"/>
      <c r="VSS52" s="17"/>
      <c r="VST52" s="17"/>
      <c r="VSU52" s="17"/>
      <c r="VSV52" s="17"/>
      <c r="VSW52" s="17"/>
      <c r="VSX52" s="17"/>
      <c r="VSY52" s="17"/>
      <c r="VSZ52" s="17"/>
      <c r="VTA52" s="17"/>
      <c r="VTB52" s="17"/>
      <c r="VTC52" s="17"/>
      <c r="VTD52" s="17"/>
      <c r="VTE52" s="17"/>
      <c r="VTF52" s="17"/>
      <c r="VTG52" s="17"/>
      <c r="VTH52" s="17"/>
      <c r="VTI52" s="17"/>
      <c r="VTJ52" s="17"/>
      <c r="VTK52" s="17"/>
      <c r="VTL52" s="17"/>
      <c r="VTM52" s="17"/>
      <c r="VTN52" s="17"/>
      <c r="VTO52" s="17"/>
      <c r="VTP52" s="17"/>
      <c r="VTQ52" s="17"/>
      <c r="VTR52" s="17"/>
      <c r="VTS52" s="17"/>
      <c r="VTT52" s="17"/>
      <c r="VTU52" s="17"/>
      <c r="VTV52" s="17"/>
      <c r="VTW52" s="17"/>
      <c r="VTX52" s="17"/>
      <c r="VTY52" s="17"/>
      <c r="VTZ52" s="17"/>
      <c r="VUA52" s="17"/>
      <c r="VUB52" s="17"/>
      <c r="VUC52" s="17"/>
      <c r="VUD52" s="17"/>
      <c r="VUE52" s="17"/>
      <c r="VUF52" s="17"/>
      <c r="VUG52" s="17"/>
      <c r="VUH52" s="17"/>
      <c r="VUI52" s="17"/>
      <c r="VUJ52" s="17"/>
      <c r="VUK52" s="17"/>
      <c r="VUL52" s="17"/>
      <c r="VUM52" s="17"/>
      <c r="VUN52" s="17"/>
      <c r="VUO52" s="17"/>
      <c r="VUP52" s="17"/>
      <c r="VUQ52" s="17"/>
      <c r="VUR52" s="17"/>
      <c r="VUS52" s="17"/>
      <c r="VUT52" s="17"/>
      <c r="VUU52" s="17"/>
      <c r="VUV52" s="17"/>
      <c r="VUW52" s="17"/>
      <c r="VUX52" s="17"/>
      <c r="VUY52" s="17"/>
      <c r="VUZ52" s="17"/>
      <c r="VVA52" s="17"/>
      <c r="VVB52" s="17"/>
      <c r="VVC52" s="17"/>
      <c r="VVD52" s="17"/>
      <c r="VVE52" s="17"/>
      <c r="VVF52" s="17"/>
      <c r="VVG52" s="17"/>
      <c r="VVH52" s="17"/>
      <c r="VVI52" s="17"/>
      <c r="VVJ52" s="17"/>
      <c r="VVK52" s="17"/>
      <c r="VVL52" s="17"/>
      <c r="VVM52" s="17"/>
      <c r="VVN52" s="17"/>
      <c r="VVO52" s="17"/>
      <c r="VVP52" s="17"/>
      <c r="VVQ52" s="17"/>
      <c r="VVR52" s="17"/>
      <c r="VVS52" s="17"/>
      <c r="VVT52" s="17"/>
      <c r="VVU52" s="17"/>
      <c r="VVV52" s="17"/>
      <c r="VVW52" s="17"/>
      <c r="VVX52" s="17"/>
      <c r="VVY52" s="17"/>
      <c r="VVZ52" s="17"/>
      <c r="VWA52" s="17"/>
      <c r="VWB52" s="17"/>
      <c r="VWC52" s="17"/>
      <c r="VWD52" s="17"/>
      <c r="VWE52" s="17"/>
      <c r="VWF52" s="17"/>
      <c r="VWG52" s="17"/>
      <c r="VWH52" s="17"/>
      <c r="VWI52" s="17"/>
      <c r="VWJ52" s="17"/>
      <c r="VWK52" s="17"/>
      <c r="VWL52" s="17"/>
      <c r="VWM52" s="17"/>
      <c r="VWN52" s="17"/>
      <c r="VWO52" s="17"/>
      <c r="VWP52" s="17"/>
      <c r="VWQ52" s="17"/>
      <c r="VWR52" s="17"/>
      <c r="VWS52" s="17"/>
      <c r="VWT52" s="17"/>
      <c r="VWU52" s="17"/>
      <c r="VWV52" s="17"/>
      <c r="VWW52" s="17"/>
      <c r="VWX52" s="17"/>
      <c r="VWY52" s="17"/>
      <c r="VWZ52" s="17"/>
      <c r="VXA52" s="17"/>
      <c r="VXB52" s="17"/>
      <c r="VXC52" s="17"/>
      <c r="VXD52" s="17"/>
      <c r="VXE52" s="17"/>
      <c r="VXF52" s="17"/>
      <c r="VXG52" s="17"/>
      <c r="VXH52" s="17"/>
      <c r="VXI52" s="17"/>
      <c r="VXJ52" s="17"/>
      <c r="VXK52" s="17"/>
      <c r="VXL52" s="17"/>
      <c r="VXM52" s="17"/>
      <c r="VXN52" s="17"/>
      <c r="VXO52" s="17"/>
      <c r="VXP52" s="17"/>
      <c r="VXQ52" s="17"/>
      <c r="VXR52" s="17"/>
      <c r="VXS52" s="17"/>
      <c r="VXT52" s="17"/>
      <c r="VXU52" s="17"/>
      <c r="VXV52" s="17"/>
      <c r="VXW52" s="17"/>
      <c r="VXX52" s="17"/>
      <c r="VXY52" s="17"/>
      <c r="VXZ52" s="17"/>
      <c r="VYA52" s="17"/>
      <c r="VYB52" s="17"/>
      <c r="VYC52" s="17"/>
      <c r="VYD52" s="17"/>
      <c r="VYE52" s="17"/>
      <c r="VYF52" s="17"/>
      <c r="VYG52" s="17"/>
      <c r="VYH52" s="17"/>
      <c r="VYI52" s="17"/>
      <c r="VYJ52" s="17"/>
      <c r="VYK52" s="17"/>
      <c r="VYL52" s="17"/>
      <c r="VYM52" s="17"/>
      <c r="VYN52" s="17"/>
      <c r="VYO52" s="17"/>
      <c r="VYP52" s="17"/>
      <c r="VYQ52" s="17"/>
      <c r="VYR52" s="17"/>
      <c r="VYS52" s="17"/>
      <c r="VYT52" s="17"/>
      <c r="VYU52" s="17"/>
      <c r="VYV52" s="17"/>
      <c r="VYW52" s="17"/>
      <c r="VYX52" s="17"/>
      <c r="VYY52" s="17"/>
      <c r="VYZ52" s="17"/>
      <c r="VZA52" s="17"/>
      <c r="VZB52" s="17"/>
      <c r="VZC52" s="17"/>
      <c r="VZD52" s="17"/>
      <c r="VZE52" s="17"/>
      <c r="VZF52" s="17"/>
      <c r="VZG52" s="17"/>
      <c r="VZH52" s="17"/>
      <c r="VZI52" s="17"/>
      <c r="VZJ52" s="17"/>
      <c r="VZK52" s="17"/>
      <c r="VZL52" s="17"/>
      <c r="VZM52" s="17"/>
      <c r="VZN52" s="17"/>
      <c r="VZO52" s="17"/>
      <c r="VZP52" s="17"/>
      <c r="VZQ52" s="17"/>
      <c r="VZR52" s="17"/>
      <c r="VZS52" s="17"/>
      <c r="VZT52" s="17"/>
      <c r="VZU52" s="17"/>
      <c r="VZV52" s="17"/>
      <c r="VZW52" s="17"/>
      <c r="VZX52" s="17"/>
      <c r="VZY52" s="17"/>
      <c r="VZZ52" s="17"/>
      <c r="WAA52" s="17"/>
      <c r="WAB52" s="17"/>
      <c r="WAC52" s="17"/>
      <c r="WAD52" s="17"/>
      <c r="WAE52" s="17"/>
      <c r="WAF52" s="17"/>
      <c r="WAG52" s="17"/>
      <c r="WAH52" s="17"/>
      <c r="WAI52" s="17"/>
      <c r="WAJ52" s="17"/>
      <c r="WAK52" s="17"/>
      <c r="WAL52" s="17"/>
      <c r="WAM52" s="17"/>
      <c r="WAN52" s="17"/>
      <c r="WAO52" s="17"/>
      <c r="WAP52" s="17"/>
      <c r="WAQ52" s="17"/>
      <c r="WAR52" s="17"/>
      <c r="WAS52" s="17"/>
      <c r="WAT52" s="17"/>
      <c r="WAU52" s="17"/>
      <c r="WAV52" s="17"/>
      <c r="WAW52" s="17"/>
      <c r="WAX52" s="17"/>
      <c r="WAY52" s="17"/>
      <c r="WAZ52" s="17"/>
      <c r="WBA52" s="17"/>
      <c r="WBB52" s="17"/>
      <c r="WBC52" s="17"/>
      <c r="WBD52" s="17"/>
      <c r="WBE52" s="17"/>
      <c r="WBF52" s="17"/>
      <c r="WBG52" s="17"/>
      <c r="WBH52" s="17"/>
      <c r="WBI52" s="17"/>
      <c r="WBJ52" s="17"/>
      <c r="WBK52" s="17"/>
      <c r="WBL52" s="17"/>
      <c r="WBM52" s="17"/>
      <c r="WBN52" s="17"/>
      <c r="WBO52" s="17"/>
      <c r="WBP52" s="17"/>
      <c r="WBQ52" s="17"/>
      <c r="WBR52" s="17"/>
      <c r="WBS52" s="17"/>
      <c r="WBT52" s="17"/>
      <c r="WBU52" s="17"/>
      <c r="WBV52" s="17"/>
      <c r="WBW52" s="17"/>
      <c r="WBX52" s="17"/>
      <c r="WBY52" s="17"/>
      <c r="WBZ52" s="17"/>
      <c r="WCA52" s="17"/>
      <c r="WCB52" s="17"/>
      <c r="WCC52" s="17"/>
      <c r="WCD52" s="17"/>
      <c r="WCE52" s="17"/>
      <c r="WCF52" s="17"/>
      <c r="WCG52" s="17"/>
      <c r="WCH52" s="17"/>
      <c r="WCI52" s="17"/>
      <c r="WCJ52" s="17"/>
      <c r="WCK52" s="17"/>
      <c r="WCL52" s="17"/>
      <c r="WCM52" s="17"/>
      <c r="WCN52" s="17"/>
      <c r="WCO52" s="17"/>
      <c r="WCP52" s="17"/>
      <c r="WCQ52" s="17"/>
      <c r="WCR52" s="17"/>
      <c r="WCS52" s="17"/>
      <c r="WCT52" s="17"/>
      <c r="WCU52" s="17"/>
      <c r="WCV52" s="17"/>
      <c r="WCW52" s="17"/>
      <c r="WCX52" s="17"/>
      <c r="WCY52" s="17"/>
      <c r="WCZ52" s="17"/>
      <c r="WDA52" s="17"/>
      <c r="WDB52" s="17"/>
      <c r="WDC52" s="17"/>
      <c r="WDD52" s="17"/>
      <c r="WDE52" s="17"/>
      <c r="WDF52" s="17"/>
      <c r="WDG52" s="17"/>
      <c r="WDH52" s="17"/>
      <c r="WDI52" s="17"/>
      <c r="WDJ52" s="17"/>
      <c r="WDK52" s="17"/>
      <c r="WDL52" s="17"/>
      <c r="WDM52" s="17"/>
      <c r="WDN52" s="17"/>
      <c r="WDO52" s="17"/>
      <c r="WDP52" s="17"/>
      <c r="WDQ52" s="17"/>
      <c r="WDR52" s="17"/>
      <c r="WDS52" s="17"/>
      <c r="WDT52" s="17"/>
      <c r="WDU52" s="17"/>
      <c r="WDV52" s="17"/>
      <c r="WDW52" s="17"/>
      <c r="WDX52" s="17"/>
      <c r="WDY52" s="17"/>
      <c r="WDZ52" s="17"/>
      <c r="WEA52" s="17"/>
      <c r="WEB52" s="17"/>
      <c r="WEC52" s="17"/>
      <c r="WED52" s="17"/>
      <c r="WEE52" s="17"/>
      <c r="WEF52" s="17"/>
      <c r="WEG52" s="17"/>
      <c r="WEH52" s="17"/>
      <c r="WEI52" s="17"/>
      <c r="WEJ52" s="17"/>
      <c r="WEK52" s="17"/>
      <c r="WEL52" s="17"/>
      <c r="WEM52" s="17"/>
      <c r="WEN52" s="17"/>
      <c r="WEO52" s="17"/>
      <c r="WEP52" s="17"/>
      <c r="WEQ52" s="17"/>
      <c r="WER52" s="17"/>
      <c r="WES52" s="17"/>
      <c r="WET52" s="17"/>
      <c r="WEU52" s="17"/>
      <c r="WEV52" s="17"/>
      <c r="WEW52" s="17"/>
      <c r="WEX52" s="17"/>
      <c r="WEY52" s="17"/>
      <c r="WEZ52" s="17"/>
      <c r="WFA52" s="17"/>
      <c r="WFB52" s="17"/>
      <c r="WFC52" s="17"/>
      <c r="WFD52" s="17"/>
      <c r="WFE52" s="17"/>
      <c r="WFF52" s="17"/>
      <c r="WFG52" s="17"/>
      <c r="WFH52" s="17"/>
      <c r="WFI52" s="17"/>
      <c r="WFJ52" s="17"/>
      <c r="WFK52" s="17"/>
      <c r="WFL52" s="17"/>
      <c r="WFM52" s="17"/>
      <c r="WFN52" s="17"/>
      <c r="WFO52" s="17"/>
      <c r="WFP52" s="17"/>
      <c r="WFQ52" s="17"/>
      <c r="WFR52" s="17"/>
      <c r="WFS52" s="17"/>
      <c r="WFT52" s="17"/>
      <c r="WFU52" s="17"/>
      <c r="WFV52" s="17"/>
      <c r="WFW52" s="17"/>
      <c r="WFX52" s="17"/>
      <c r="WFY52" s="17"/>
      <c r="WFZ52" s="17"/>
      <c r="WGA52" s="17"/>
      <c r="WGB52" s="17"/>
      <c r="WGC52" s="17"/>
      <c r="WGD52" s="17"/>
      <c r="WGE52" s="17"/>
      <c r="WGF52" s="17"/>
      <c r="WGG52" s="17"/>
      <c r="WGH52" s="17"/>
      <c r="WGI52" s="17"/>
      <c r="WGJ52" s="17"/>
      <c r="WGK52" s="17"/>
      <c r="WGL52" s="17"/>
      <c r="WGM52" s="17"/>
      <c r="WGN52" s="17"/>
      <c r="WGO52" s="17"/>
      <c r="WGP52" s="17"/>
      <c r="WGQ52" s="17"/>
      <c r="WGR52" s="17"/>
      <c r="WGS52" s="17"/>
      <c r="WGT52" s="17"/>
      <c r="WGU52" s="17"/>
      <c r="WGV52" s="17"/>
      <c r="WGW52" s="17"/>
      <c r="WGX52" s="17"/>
      <c r="WGY52" s="17"/>
      <c r="WGZ52" s="17"/>
      <c r="WHA52" s="17"/>
      <c r="WHB52" s="17"/>
      <c r="WHC52" s="17"/>
      <c r="WHD52" s="17"/>
      <c r="WHE52" s="17"/>
      <c r="WHF52" s="17"/>
      <c r="WHG52" s="17"/>
      <c r="WHH52" s="17"/>
      <c r="WHI52" s="17"/>
      <c r="WHJ52" s="17"/>
      <c r="WHK52" s="17"/>
      <c r="WHL52" s="17"/>
      <c r="WHM52" s="17"/>
      <c r="WHN52" s="17"/>
      <c r="WHO52" s="17"/>
      <c r="WHP52" s="17"/>
      <c r="WHQ52" s="17"/>
      <c r="WHR52" s="17"/>
      <c r="WHS52" s="17"/>
      <c r="WHT52" s="17"/>
      <c r="WHU52" s="17"/>
      <c r="WHV52" s="17"/>
      <c r="WHW52" s="17"/>
      <c r="WHX52" s="17"/>
      <c r="WHY52" s="17"/>
      <c r="WHZ52" s="17"/>
      <c r="WIA52" s="17"/>
      <c r="WIB52" s="17"/>
      <c r="WIC52" s="17"/>
      <c r="WID52" s="17"/>
      <c r="WIE52" s="17"/>
      <c r="WIF52" s="17"/>
      <c r="WIG52" s="17"/>
      <c r="WIH52" s="17"/>
      <c r="WII52" s="17"/>
      <c r="WIJ52" s="17"/>
      <c r="WIK52" s="17"/>
      <c r="WIL52" s="17"/>
      <c r="WIM52" s="17"/>
      <c r="WIN52" s="17"/>
      <c r="WIO52" s="17"/>
      <c r="WIP52" s="17"/>
      <c r="WIQ52" s="17"/>
      <c r="WIR52" s="17"/>
      <c r="WIS52" s="17"/>
      <c r="WIT52" s="17"/>
      <c r="WIU52" s="17"/>
      <c r="WIV52" s="17"/>
      <c r="WIW52" s="17"/>
      <c r="WIX52" s="17"/>
      <c r="WIY52" s="17"/>
      <c r="WIZ52" s="17"/>
      <c r="WJA52" s="17"/>
      <c r="WJB52" s="17"/>
      <c r="WJC52" s="17"/>
      <c r="WJD52" s="17"/>
      <c r="WJE52" s="17"/>
      <c r="WJF52" s="17"/>
      <c r="WJG52" s="17"/>
      <c r="WJH52" s="17"/>
      <c r="WJI52" s="17"/>
      <c r="WJJ52" s="17"/>
      <c r="WJK52" s="17"/>
      <c r="WJL52" s="17"/>
      <c r="WJM52" s="17"/>
      <c r="WJN52" s="17"/>
      <c r="WJO52" s="17"/>
      <c r="WJP52" s="17"/>
      <c r="WJQ52" s="17"/>
      <c r="WJR52" s="17"/>
      <c r="WJS52" s="17"/>
      <c r="WJT52" s="17"/>
      <c r="WJU52" s="17"/>
      <c r="WJV52" s="17"/>
      <c r="WJW52" s="17"/>
      <c r="WJX52" s="17"/>
      <c r="WJY52" s="17"/>
      <c r="WJZ52" s="17"/>
      <c r="WKA52" s="17"/>
      <c r="WKB52" s="17"/>
      <c r="WKC52" s="17"/>
      <c r="WKD52" s="17"/>
      <c r="WKE52" s="17"/>
      <c r="WKF52" s="17"/>
      <c r="WKG52" s="17"/>
      <c r="WKH52" s="17"/>
      <c r="WKI52" s="17"/>
      <c r="WKJ52" s="17"/>
      <c r="WKK52" s="17"/>
      <c r="WKL52" s="17"/>
      <c r="WKM52" s="17"/>
      <c r="WKN52" s="17"/>
      <c r="WKO52" s="17"/>
      <c r="WKP52" s="17"/>
      <c r="WKQ52" s="17"/>
      <c r="WKR52" s="17"/>
      <c r="WKS52" s="17"/>
      <c r="WKT52" s="17"/>
      <c r="WKU52" s="17"/>
      <c r="WKV52" s="17"/>
      <c r="WKW52" s="17"/>
      <c r="WKX52" s="17"/>
      <c r="WKY52" s="17"/>
      <c r="WKZ52" s="17"/>
      <c r="WLA52" s="17"/>
      <c r="WLB52" s="17"/>
      <c r="WLC52" s="17"/>
      <c r="WLD52" s="17"/>
      <c r="WLE52" s="17"/>
      <c r="WLF52" s="17"/>
      <c r="WLG52" s="17"/>
      <c r="WLH52" s="17"/>
      <c r="WLI52" s="17"/>
      <c r="WLJ52" s="17"/>
      <c r="WLK52" s="17"/>
      <c r="WLL52" s="17"/>
      <c r="WLM52" s="17"/>
      <c r="WLN52" s="17"/>
      <c r="WLO52" s="17"/>
      <c r="WLP52" s="17"/>
      <c r="WLQ52" s="17"/>
      <c r="WLR52" s="17"/>
      <c r="WLS52" s="17"/>
      <c r="WLT52" s="17"/>
      <c r="WLU52" s="17"/>
      <c r="WLV52" s="17"/>
      <c r="WLW52" s="17"/>
      <c r="WLX52" s="17"/>
      <c r="WLY52" s="17"/>
      <c r="WLZ52" s="17"/>
      <c r="WMA52" s="17"/>
      <c r="WMB52" s="17"/>
      <c r="WMC52" s="17"/>
      <c r="WMD52" s="17"/>
      <c r="WME52" s="17"/>
      <c r="WMF52" s="17"/>
      <c r="WMG52" s="17"/>
      <c r="WMH52" s="17"/>
      <c r="WMI52" s="17"/>
      <c r="WMJ52" s="17"/>
      <c r="WMK52" s="17"/>
      <c r="WML52" s="17"/>
      <c r="WMM52" s="17"/>
      <c r="WMN52" s="17"/>
      <c r="WMO52" s="17"/>
      <c r="WMP52" s="17"/>
      <c r="WMQ52" s="17"/>
      <c r="WMR52" s="17"/>
      <c r="WMS52" s="17"/>
      <c r="WMT52" s="17"/>
      <c r="WMU52" s="17"/>
      <c r="WMV52" s="17"/>
      <c r="WMW52" s="17"/>
      <c r="WMX52" s="17"/>
      <c r="WMY52" s="17"/>
      <c r="WMZ52" s="17"/>
      <c r="WNA52" s="17"/>
      <c r="WNB52" s="17"/>
      <c r="WNC52" s="17"/>
      <c r="WND52" s="17"/>
      <c r="WNE52" s="17"/>
      <c r="WNF52" s="17"/>
      <c r="WNG52" s="17"/>
      <c r="WNH52" s="17"/>
      <c r="WNI52" s="17"/>
      <c r="WNJ52" s="17"/>
      <c r="WNK52" s="17"/>
      <c r="WNL52" s="17"/>
      <c r="WNM52" s="17"/>
      <c r="WNN52" s="17"/>
      <c r="WNO52" s="17"/>
      <c r="WNP52" s="17"/>
      <c r="WNQ52" s="17"/>
      <c r="WNR52" s="17"/>
      <c r="WNS52" s="17"/>
      <c r="WNT52" s="17"/>
      <c r="WNU52" s="17"/>
      <c r="WNV52" s="17"/>
      <c r="WNW52" s="17"/>
      <c r="WNX52" s="17"/>
      <c r="WNY52" s="17"/>
      <c r="WNZ52" s="17"/>
      <c r="WOA52" s="17"/>
      <c r="WOB52" s="17"/>
      <c r="WOC52" s="17"/>
      <c r="WOD52" s="17"/>
      <c r="WOE52" s="17"/>
      <c r="WOF52" s="17"/>
      <c r="WOG52" s="17"/>
      <c r="WOH52" s="17"/>
      <c r="WOI52" s="17"/>
      <c r="WOJ52" s="17"/>
      <c r="WOK52" s="17"/>
      <c r="WOL52" s="17"/>
      <c r="WOM52" s="17"/>
      <c r="WON52" s="17"/>
      <c r="WOO52" s="17"/>
      <c r="WOP52" s="17"/>
      <c r="WOQ52" s="17"/>
      <c r="WOR52" s="17"/>
      <c r="WOS52" s="17"/>
      <c r="WOT52" s="17"/>
      <c r="WOU52" s="17"/>
      <c r="WOV52" s="17"/>
      <c r="WOW52" s="17"/>
      <c r="WOX52" s="17"/>
      <c r="WOY52" s="17"/>
      <c r="WOZ52" s="17"/>
      <c r="WPA52" s="17"/>
      <c r="WPB52" s="17"/>
      <c r="WPC52" s="17"/>
      <c r="WPD52" s="17"/>
      <c r="WPE52" s="17"/>
      <c r="WPF52" s="17"/>
      <c r="WPG52" s="17"/>
      <c r="WPH52" s="17"/>
      <c r="WPI52" s="17"/>
      <c r="WPJ52" s="17"/>
      <c r="WPK52" s="17"/>
      <c r="WPL52" s="17"/>
      <c r="WPM52" s="17"/>
      <c r="WPN52" s="17"/>
      <c r="WPO52" s="17"/>
      <c r="WPP52" s="17"/>
      <c r="WPQ52" s="17"/>
      <c r="WPR52" s="17"/>
      <c r="WPS52" s="17"/>
      <c r="WPT52" s="17"/>
      <c r="WPU52" s="17"/>
      <c r="WPV52" s="17"/>
      <c r="WPW52" s="17"/>
      <c r="WPX52" s="17"/>
      <c r="WPY52" s="17"/>
      <c r="WPZ52" s="17"/>
      <c r="WQA52" s="17"/>
      <c r="WQB52" s="17"/>
      <c r="WQC52" s="17"/>
      <c r="WQD52" s="17"/>
      <c r="WQE52" s="17"/>
      <c r="WQF52" s="17"/>
      <c r="WQG52" s="17"/>
      <c r="WQH52" s="17"/>
      <c r="WQI52" s="17"/>
      <c r="WQJ52" s="17"/>
      <c r="WQK52" s="17"/>
      <c r="WQL52" s="17"/>
      <c r="WQM52" s="17"/>
      <c r="WQN52" s="17"/>
      <c r="WQO52" s="17"/>
      <c r="WQP52" s="17"/>
      <c r="WQQ52" s="17"/>
      <c r="WQR52" s="17"/>
      <c r="WQS52" s="17"/>
      <c r="WQT52" s="17"/>
      <c r="WQU52" s="17"/>
      <c r="WQV52" s="17"/>
      <c r="WQW52" s="17"/>
      <c r="WQX52" s="17"/>
      <c r="WQY52" s="17"/>
      <c r="WQZ52" s="17"/>
      <c r="WRA52" s="17"/>
      <c r="WRB52" s="17"/>
      <c r="WRC52" s="17"/>
      <c r="WRD52" s="17"/>
      <c r="WRE52" s="17"/>
      <c r="WRF52" s="17"/>
      <c r="WRG52" s="17"/>
      <c r="WRH52" s="17"/>
      <c r="WRI52" s="17"/>
      <c r="WRJ52" s="17"/>
      <c r="WRK52" s="17"/>
      <c r="WRL52" s="17"/>
      <c r="WRM52" s="17"/>
      <c r="WRN52" s="17"/>
      <c r="WRO52" s="17"/>
      <c r="WRP52" s="17"/>
      <c r="WRQ52" s="17"/>
      <c r="WRR52" s="17"/>
      <c r="WRS52" s="17"/>
      <c r="WRT52" s="17"/>
      <c r="WRU52" s="17"/>
      <c r="WRV52" s="17"/>
      <c r="WRW52" s="17"/>
      <c r="WRX52" s="17"/>
      <c r="WRY52" s="17"/>
      <c r="WRZ52" s="17"/>
      <c r="WSA52" s="17"/>
      <c r="WSB52" s="17"/>
      <c r="WSC52" s="17"/>
      <c r="WSD52" s="17"/>
      <c r="WSE52" s="17"/>
      <c r="WSF52" s="17"/>
      <c r="WSG52" s="17"/>
      <c r="WSH52" s="17"/>
      <c r="WSI52" s="17"/>
      <c r="WSJ52" s="17"/>
      <c r="WSK52" s="17"/>
      <c r="WSL52" s="17"/>
      <c r="WSM52" s="17"/>
      <c r="WSN52" s="17"/>
      <c r="WSO52" s="17"/>
      <c r="WSP52" s="17"/>
      <c r="WSQ52" s="17"/>
      <c r="WSR52" s="17"/>
      <c r="WSS52" s="17"/>
      <c r="WST52" s="17"/>
      <c r="WSU52" s="17"/>
      <c r="WSV52" s="17"/>
      <c r="WSW52" s="17"/>
      <c r="WSX52" s="17"/>
      <c r="WSY52" s="17"/>
      <c r="WSZ52" s="17"/>
      <c r="WTA52" s="17"/>
      <c r="WTB52" s="17"/>
      <c r="WTC52" s="17"/>
      <c r="WTD52" s="17"/>
      <c r="WTE52" s="17"/>
      <c r="WTF52" s="17"/>
      <c r="WTG52" s="17"/>
      <c r="WTH52" s="17"/>
      <c r="WTI52" s="17"/>
      <c r="WTJ52" s="17"/>
      <c r="WTK52" s="17"/>
      <c r="WTL52" s="17"/>
      <c r="WTM52" s="17"/>
      <c r="WTN52" s="17"/>
      <c r="WTO52" s="17"/>
      <c r="WTP52" s="17"/>
      <c r="WTQ52" s="17"/>
      <c r="WTR52" s="17"/>
      <c r="WTS52" s="17"/>
      <c r="WTT52" s="17"/>
      <c r="WTU52" s="17"/>
      <c r="WTV52" s="17"/>
      <c r="WTW52" s="17"/>
      <c r="WTX52" s="17"/>
      <c r="WTY52" s="17"/>
      <c r="WTZ52" s="17"/>
      <c r="WUA52" s="17"/>
      <c r="WUB52" s="17"/>
      <c r="WUC52" s="17"/>
      <c r="WUD52" s="17"/>
      <c r="WUE52" s="17"/>
      <c r="WUF52" s="17"/>
      <c r="WUG52" s="17"/>
      <c r="WUH52" s="17"/>
      <c r="WUI52" s="17"/>
      <c r="WUJ52" s="17"/>
      <c r="WUK52" s="17"/>
      <c r="WUL52" s="17"/>
      <c r="WUM52" s="17"/>
      <c r="WUN52" s="17"/>
      <c r="WUO52" s="17"/>
      <c r="WUP52" s="17"/>
      <c r="WUQ52" s="17"/>
      <c r="WUR52" s="17"/>
      <c r="WUS52" s="17"/>
      <c r="WUT52" s="17"/>
      <c r="WUU52" s="17"/>
      <c r="WUV52" s="17"/>
      <c r="WUW52" s="17"/>
      <c r="WUX52" s="17"/>
      <c r="WUY52" s="17"/>
      <c r="WUZ52" s="17"/>
      <c r="WVA52" s="17"/>
      <c r="WVB52" s="17"/>
      <c r="WVC52" s="17"/>
      <c r="WVD52" s="17"/>
      <c r="WVE52" s="17"/>
      <c r="WVF52" s="17"/>
      <c r="WVG52" s="17"/>
      <c r="WVH52" s="17"/>
      <c r="WVI52" s="17"/>
      <c r="WVJ52" s="17"/>
      <c r="WVK52" s="17"/>
      <c r="WVL52" s="17"/>
      <c r="WVM52" s="17"/>
      <c r="WVN52" s="17"/>
      <c r="WVO52" s="17"/>
      <c r="WVP52" s="17"/>
      <c r="WVQ52" s="17"/>
      <c r="WVR52" s="17"/>
      <c r="WVS52" s="17"/>
      <c r="WVT52" s="17"/>
      <c r="WVU52" s="17"/>
      <c r="WVV52" s="17"/>
      <c r="WVW52" s="17"/>
      <c r="WVX52" s="17"/>
      <c r="WVY52" s="17"/>
      <c r="WVZ52" s="17"/>
      <c r="WWA52" s="17"/>
      <c r="WWB52" s="17"/>
      <c r="WWC52" s="17"/>
      <c r="WWD52" s="17"/>
      <c r="WWE52" s="17"/>
      <c r="WWF52" s="17"/>
      <c r="WWG52" s="17"/>
      <c r="WWH52" s="17"/>
      <c r="WWI52" s="17"/>
      <c r="WWJ52" s="17"/>
      <c r="WWK52" s="17"/>
      <c r="WWL52" s="17"/>
      <c r="WWM52" s="17"/>
      <c r="WWN52" s="17"/>
      <c r="WWO52" s="17"/>
      <c r="WWP52" s="17"/>
      <c r="WWQ52" s="17"/>
      <c r="WWR52" s="17"/>
      <c r="WWS52" s="17"/>
      <c r="WWT52" s="17"/>
      <c r="WWU52" s="17"/>
      <c r="WWV52" s="17"/>
      <c r="WWW52" s="17"/>
      <c r="WWX52" s="17"/>
      <c r="WWY52" s="17"/>
      <c r="WWZ52" s="17"/>
      <c r="WXA52" s="17"/>
      <c r="WXB52" s="17"/>
      <c r="WXC52" s="17"/>
      <c r="WXD52" s="17"/>
      <c r="WXE52" s="17"/>
      <c r="WXF52" s="17"/>
      <c r="WXG52" s="17"/>
      <c r="WXH52" s="17"/>
      <c r="WXI52" s="17"/>
      <c r="WXJ52" s="17"/>
      <c r="WXK52" s="17"/>
      <c r="WXL52" s="17"/>
      <c r="WXM52" s="17"/>
      <c r="WXN52" s="17"/>
      <c r="WXO52" s="17"/>
      <c r="WXP52" s="17"/>
      <c r="WXQ52" s="17"/>
      <c r="WXR52" s="17"/>
      <c r="WXS52" s="17"/>
      <c r="WXT52" s="17"/>
      <c r="WXU52" s="17"/>
      <c r="WXV52" s="17"/>
      <c r="WXW52" s="17"/>
      <c r="WXX52" s="17"/>
      <c r="WXY52" s="17"/>
      <c r="WXZ52" s="17"/>
      <c r="WYA52" s="17"/>
      <c r="WYB52" s="17"/>
      <c r="WYC52" s="17"/>
      <c r="WYD52" s="17"/>
      <c r="WYE52" s="17"/>
      <c r="WYF52" s="17"/>
      <c r="WYG52" s="17"/>
      <c r="WYH52" s="17"/>
      <c r="WYI52" s="17"/>
      <c r="WYJ52" s="17"/>
      <c r="WYK52" s="17"/>
      <c r="WYL52" s="17"/>
      <c r="WYM52" s="17"/>
      <c r="WYN52" s="17"/>
      <c r="WYO52" s="17"/>
      <c r="WYP52" s="17"/>
      <c r="WYQ52" s="17"/>
      <c r="WYR52" s="17"/>
      <c r="WYS52" s="17"/>
      <c r="WYT52" s="17"/>
      <c r="WYU52" s="17"/>
      <c r="WYV52" s="17"/>
      <c r="WYW52" s="17"/>
      <c r="WYX52" s="17"/>
      <c r="WYY52" s="17"/>
      <c r="WYZ52" s="17"/>
      <c r="WZA52" s="17"/>
      <c r="WZB52" s="17"/>
      <c r="WZC52" s="17"/>
      <c r="WZD52" s="17"/>
      <c r="WZE52" s="17"/>
      <c r="WZF52" s="17"/>
      <c r="WZG52" s="17"/>
      <c r="WZH52" s="17"/>
      <c r="WZI52" s="17"/>
      <c r="WZJ52" s="17"/>
      <c r="WZK52" s="17"/>
      <c r="WZL52" s="17"/>
      <c r="WZM52" s="17"/>
      <c r="WZN52" s="17"/>
      <c r="WZO52" s="17"/>
      <c r="WZP52" s="17"/>
      <c r="WZQ52" s="17"/>
      <c r="WZR52" s="17"/>
      <c r="WZS52" s="17"/>
      <c r="WZT52" s="17"/>
      <c r="WZU52" s="17"/>
      <c r="WZV52" s="17"/>
      <c r="WZW52" s="17"/>
      <c r="WZX52" s="17"/>
      <c r="WZY52" s="17"/>
      <c r="WZZ52" s="17"/>
      <c r="XAA52" s="17"/>
      <c r="XAB52" s="17"/>
      <c r="XAC52" s="17"/>
      <c r="XAD52" s="17"/>
      <c r="XAE52" s="17"/>
      <c r="XAF52" s="17"/>
      <c r="XAG52" s="17"/>
      <c r="XAH52" s="17"/>
      <c r="XAI52" s="17"/>
      <c r="XAJ52" s="17"/>
      <c r="XAK52" s="17"/>
      <c r="XAL52" s="17"/>
      <c r="XAM52" s="17"/>
      <c r="XAN52" s="17"/>
      <c r="XAO52" s="17"/>
      <c r="XAP52" s="17"/>
      <c r="XAQ52" s="17"/>
      <c r="XAR52" s="17"/>
      <c r="XAS52" s="17"/>
      <c r="XAT52" s="17"/>
      <c r="XAU52" s="17"/>
      <c r="XAV52" s="17"/>
      <c r="XAW52" s="17"/>
      <c r="XAX52" s="17"/>
      <c r="XAY52" s="17"/>
      <c r="XAZ52" s="17"/>
      <c r="XBA52" s="17"/>
      <c r="XBB52" s="17"/>
      <c r="XBC52" s="17"/>
      <c r="XBD52" s="17"/>
      <c r="XBE52" s="17"/>
      <c r="XBF52" s="17"/>
      <c r="XBG52" s="17"/>
      <c r="XBH52" s="17"/>
      <c r="XBI52" s="17"/>
      <c r="XBJ52" s="17"/>
      <c r="XBK52" s="17"/>
      <c r="XBL52" s="17"/>
      <c r="XBM52" s="17"/>
      <c r="XBN52" s="17"/>
      <c r="XBO52" s="17"/>
      <c r="XBP52" s="17"/>
      <c r="XBQ52" s="17"/>
      <c r="XBR52" s="17"/>
      <c r="XBS52" s="17"/>
      <c r="XBT52" s="17"/>
      <c r="XBU52" s="17"/>
      <c r="XBV52" s="17"/>
      <c r="XBW52" s="17"/>
      <c r="XBX52" s="17"/>
      <c r="XBY52" s="17"/>
      <c r="XBZ52" s="17"/>
      <c r="XCA52" s="17"/>
      <c r="XCB52" s="17"/>
      <c r="XCC52" s="17"/>
      <c r="XCD52" s="17"/>
      <c r="XCE52" s="17"/>
      <c r="XCF52" s="17"/>
      <c r="XCG52" s="17"/>
      <c r="XCH52" s="17"/>
      <c r="XCI52" s="17"/>
      <c r="XCJ52" s="17"/>
      <c r="XCK52" s="17"/>
      <c r="XCL52" s="17"/>
      <c r="XCM52" s="17"/>
      <c r="XCN52" s="17"/>
      <c r="XCO52" s="17"/>
      <c r="XCP52" s="17"/>
      <c r="XCQ52" s="17"/>
      <c r="XCR52" s="17"/>
      <c r="XCS52" s="17"/>
      <c r="XCT52" s="17"/>
      <c r="XCU52" s="17"/>
      <c r="XCV52" s="17"/>
      <c r="XCW52" s="17"/>
      <c r="XCX52" s="17"/>
      <c r="XCY52" s="17"/>
      <c r="XCZ52" s="17"/>
      <c r="XDA52" s="17"/>
      <c r="XDB52" s="17"/>
      <c r="XDC52" s="17"/>
      <c r="XDD52" s="17"/>
      <c r="XDE52" s="17"/>
      <c r="XDF52" s="17"/>
      <c r="XDG52" s="17"/>
      <c r="XDH52" s="17"/>
      <c r="XDI52" s="17"/>
      <c r="XDJ52" s="17"/>
      <c r="XDK52" s="17"/>
      <c r="XDL52" s="17"/>
      <c r="XDM52" s="17"/>
      <c r="XDN52" s="17"/>
      <c r="XDO52" s="17"/>
      <c r="XDP52" s="17"/>
      <c r="XDQ52" s="17"/>
      <c r="XDR52" s="17"/>
      <c r="XDS52" s="17"/>
      <c r="XDT52" s="17"/>
      <c r="XDU52" s="17"/>
      <c r="XDV52" s="17"/>
      <c r="XDW52" s="17"/>
      <c r="XDX52" s="17"/>
      <c r="XDY52" s="17"/>
      <c r="XDZ52" s="17"/>
      <c r="XEA52" s="17"/>
      <c r="XEB52" s="17"/>
      <c r="XEC52" s="17"/>
      <c r="XED52" s="17"/>
      <c r="XEE52" s="17"/>
      <c r="XEF52" s="17"/>
      <c r="XEG52" s="17"/>
      <c r="XEH52" s="17"/>
      <c r="XEI52" s="17"/>
      <c r="XEJ52" s="17"/>
      <c r="XEK52" s="17"/>
      <c r="XEL52" s="17"/>
      <c r="XEM52" s="17"/>
      <c r="XEN52" s="17"/>
      <c r="XEO52" s="17"/>
      <c r="XEP52" s="17"/>
      <c r="XEQ52" s="17"/>
      <c r="XER52" s="17"/>
      <c r="XES52" s="17"/>
      <c r="XET52" s="17"/>
      <c r="XEU52" s="17"/>
      <c r="XEV52" s="17"/>
    </row>
    <row r="53" spans="1:16376" s="24" customFormat="1">
      <c r="A53" s="129"/>
      <c r="B53" s="189" t="s">
        <v>24</v>
      </c>
      <c r="C53" s="51">
        <v>610</v>
      </c>
      <c r="D53" s="208">
        <v>22.05</v>
      </c>
      <c r="E53" s="208">
        <v>15.06</v>
      </c>
      <c r="F53" s="208">
        <v>80.75</v>
      </c>
      <c r="G53" s="208">
        <v>598.34</v>
      </c>
      <c r="H53" s="201">
        <v>18.79</v>
      </c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</row>
    <row r="54" spans="1:16376" s="29" customFormat="1">
      <c r="A54" s="90"/>
      <c r="B54" s="91"/>
      <c r="C54" s="92"/>
      <c r="D54" s="93"/>
      <c r="E54" s="93"/>
      <c r="F54" s="93"/>
      <c r="G54" s="93"/>
      <c r="H54" s="79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</row>
    <row r="55" spans="1:16376" s="220" customFormat="1" ht="15.75">
      <c r="A55" s="221"/>
      <c r="B55" s="241" t="s">
        <v>92</v>
      </c>
      <c r="C55" s="242">
        <v>500</v>
      </c>
      <c r="D55" s="238" t="s">
        <v>26</v>
      </c>
      <c r="E55" s="238" t="s">
        <v>28</v>
      </c>
      <c r="F55" s="238" t="s">
        <v>30</v>
      </c>
      <c r="G55" s="238" t="s">
        <v>32</v>
      </c>
      <c r="H55" s="239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</row>
    <row r="56" spans="1:16376" s="7" customFormat="1" ht="15.75">
      <c r="A56" s="78"/>
      <c r="B56" s="8"/>
      <c r="C56" s="22"/>
      <c r="D56" s="93"/>
      <c r="E56" s="93"/>
      <c r="F56" s="93"/>
      <c r="G56" s="93"/>
      <c r="H56" s="79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</row>
    <row r="57" spans="1:16376" s="7" customFormat="1" ht="15.75">
      <c r="A57" s="78"/>
      <c r="B57" s="8"/>
      <c r="C57" s="22"/>
      <c r="D57" s="93"/>
      <c r="E57" s="93"/>
      <c r="F57" s="93"/>
      <c r="G57" s="93"/>
      <c r="H57" s="79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</row>
    <row r="58" spans="1:16376" s="1" customFormat="1" ht="15.75">
      <c r="A58" s="78"/>
      <c r="B58" s="8"/>
      <c r="C58" s="22"/>
      <c r="D58" s="93"/>
      <c r="E58" s="93"/>
      <c r="F58" s="93"/>
      <c r="G58" s="93"/>
      <c r="H58" s="79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16376" s="1" customFormat="1" ht="30">
      <c r="A59" s="38" t="s">
        <v>6</v>
      </c>
      <c r="B59" s="179" t="s">
        <v>7</v>
      </c>
      <c r="C59" s="178" t="s">
        <v>8</v>
      </c>
      <c r="D59" s="179" t="s">
        <v>9</v>
      </c>
      <c r="E59" s="180"/>
      <c r="F59" s="180"/>
      <c r="G59" s="39" t="s">
        <v>10</v>
      </c>
      <c r="H59" s="40" t="s">
        <v>11</v>
      </c>
    </row>
    <row r="60" spans="1:16376" s="1" customFormat="1" ht="15" customHeight="1">
      <c r="A60" s="41" t="s">
        <v>12</v>
      </c>
      <c r="B60" s="42"/>
      <c r="C60" s="181"/>
      <c r="D60" s="43" t="s">
        <v>13</v>
      </c>
      <c r="E60" s="43" t="s">
        <v>14</v>
      </c>
      <c r="F60" s="44" t="s">
        <v>15</v>
      </c>
      <c r="G60" s="45" t="s">
        <v>16</v>
      </c>
      <c r="H60" s="44" t="s">
        <v>17</v>
      </c>
    </row>
    <row r="61" spans="1:16376" s="1" customFormat="1" ht="14.25" customHeight="1">
      <c r="A61" s="46">
        <v>1</v>
      </c>
      <c r="B61" s="43">
        <v>2</v>
      </c>
      <c r="C61" s="47" t="s">
        <v>18</v>
      </c>
      <c r="D61" s="47" t="s">
        <v>18</v>
      </c>
      <c r="E61" s="47" t="s">
        <v>18</v>
      </c>
      <c r="F61" s="47" t="s">
        <v>18</v>
      </c>
      <c r="G61" s="47" t="s">
        <v>18</v>
      </c>
      <c r="H61" s="44" t="s">
        <v>18</v>
      </c>
    </row>
    <row r="62" spans="1:16376" s="1" customFormat="1" ht="15.75" customHeight="1">
      <c r="A62" s="57"/>
      <c r="B62" s="62" t="s">
        <v>41</v>
      </c>
      <c r="C62" s="57"/>
      <c r="D62" s="202"/>
      <c r="E62" s="202"/>
      <c r="F62" s="202"/>
      <c r="G62" s="202"/>
      <c r="H62" s="202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</row>
    <row r="63" spans="1:16376" s="1" customFormat="1" ht="15" customHeight="1">
      <c r="A63" s="55"/>
      <c r="B63" s="80"/>
      <c r="C63" s="61"/>
      <c r="D63" s="202" t="s">
        <v>20</v>
      </c>
      <c r="E63" s="202"/>
      <c r="F63" s="202"/>
      <c r="G63" s="202"/>
      <c r="H63" s="20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</row>
    <row r="64" spans="1:16376" s="1" customFormat="1" ht="14.25" customHeight="1">
      <c r="A64" s="55"/>
      <c r="B64" s="80"/>
      <c r="C64" s="61"/>
      <c r="D64" s="202"/>
      <c r="E64" s="202"/>
      <c r="F64" s="202"/>
      <c r="G64" s="202"/>
      <c r="H64" s="202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s="1" customFormat="1">
      <c r="A65" s="55" t="s">
        <v>101</v>
      </c>
      <c r="B65" s="56" t="s">
        <v>102</v>
      </c>
      <c r="C65" s="250">
        <v>10</v>
      </c>
      <c r="D65" s="202">
        <v>2.3199999999999998</v>
      </c>
      <c r="E65" s="202">
        <v>2.95</v>
      </c>
      <c r="F65" s="202">
        <v>0</v>
      </c>
      <c r="G65" s="202">
        <v>36</v>
      </c>
      <c r="H65" s="202">
        <v>7.0000000000000007E-2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</row>
    <row r="66" spans="1:49" s="1" customFormat="1" ht="15" customHeight="1">
      <c r="A66" s="75" t="s">
        <v>104</v>
      </c>
      <c r="B66" s="76" t="s">
        <v>103</v>
      </c>
      <c r="C66" s="173">
        <v>90</v>
      </c>
      <c r="D66" s="196">
        <v>7.46</v>
      </c>
      <c r="E66" s="196">
        <v>8.2899999999999991</v>
      </c>
      <c r="F66" s="196">
        <v>9.44</v>
      </c>
      <c r="G66" s="196">
        <v>142</v>
      </c>
      <c r="H66" s="196">
        <v>0.41</v>
      </c>
    </row>
    <row r="67" spans="1:49" s="24" customFormat="1">
      <c r="A67" s="314" t="s">
        <v>94</v>
      </c>
      <c r="B67" s="315" t="s">
        <v>93</v>
      </c>
      <c r="C67" s="316">
        <v>20</v>
      </c>
      <c r="D67" s="317"/>
      <c r="E67" s="317"/>
      <c r="F67" s="317"/>
      <c r="G67" s="317"/>
      <c r="H67" s="318"/>
    </row>
    <row r="68" spans="1:49" s="1" customFormat="1">
      <c r="A68" s="304" t="s">
        <v>91</v>
      </c>
      <c r="B68" s="268" t="s">
        <v>105</v>
      </c>
      <c r="C68" s="304">
        <v>150</v>
      </c>
      <c r="D68" s="204">
        <v>4.6399999999999997</v>
      </c>
      <c r="E68" s="204">
        <v>7.79</v>
      </c>
      <c r="F68" s="204">
        <v>32.909999999999997</v>
      </c>
      <c r="G68" s="204">
        <v>220</v>
      </c>
      <c r="H68" s="204">
        <v>0</v>
      </c>
    </row>
    <row r="69" spans="1:49" s="1" customFormat="1">
      <c r="A69" s="129" t="s">
        <v>55</v>
      </c>
      <c r="B69" s="130" t="s">
        <v>21</v>
      </c>
      <c r="C69" s="319">
        <v>30</v>
      </c>
      <c r="D69" s="199">
        <v>2.31</v>
      </c>
      <c r="E69" s="199">
        <v>0.72</v>
      </c>
      <c r="F69" s="199">
        <v>16.02</v>
      </c>
      <c r="G69" s="199">
        <v>79.8</v>
      </c>
      <c r="H69" s="201">
        <v>0</v>
      </c>
    </row>
    <row r="70" spans="1:49" s="6" customFormat="1">
      <c r="A70" s="129" t="s">
        <v>84</v>
      </c>
      <c r="B70" s="130" t="s">
        <v>61</v>
      </c>
      <c r="C70" s="131">
        <v>200</v>
      </c>
      <c r="D70" s="208">
        <v>1.52</v>
      </c>
      <c r="E70" s="208">
        <v>1.35</v>
      </c>
      <c r="F70" s="208">
        <v>15.9</v>
      </c>
      <c r="G70" s="208">
        <v>81</v>
      </c>
      <c r="H70" s="201">
        <v>1.33</v>
      </c>
    </row>
    <row r="71" spans="1:49" s="1" customFormat="1">
      <c r="A71" s="129"/>
      <c r="B71" s="130" t="s">
        <v>24</v>
      </c>
      <c r="C71" s="131">
        <v>500</v>
      </c>
      <c r="D71" s="208">
        <v>18.25</v>
      </c>
      <c r="E71" s="208">
        <v>21.1</v>
      </c>
      <c r="F71" s="208">
        <v>74.27</v>
      </c>
      <c r="G71" s="208">
        <v>558.79999999999995</v>
      </c>
      <c r="H71" s="201">
        <v>1.81</v>
      </c>
    </row>
    <row r="72" spans="1:49" s="1" customFormat="1">
      <c r="A72" s="90"/>
      <c r="B72" s="91"/>
      <c r="C72" s="92"/>
      <c r="D72" s="93"/>
      <c r="E72" s="93"/>
      <c r="F72" s="93"/>
      <c r="G72" s="93"/>
      <c r="H72" s="79"/>
    </row>
    <row r="73" spans="1:49" s="230" customFormat="1" ht="15" customHeight="1">
      <c r="A73" s="243"/>
      <c r="B73" s="244" t="s">
        <v>92</v>
      </c>
      <c r="C73" s="227">
        <v>500</v>
      </c>
      <c r="D73" s="238" t="s">
        <v>26</v>
      </c>
      <c r="E73" s="238" t="s">
        <v>28</v>
      </c>
      <c r="F73" s="238" t="s">
        <v>30</v>
      </c>
      <c r="G73" s="238" t="s">
        <v>32</v>
      </c>
      <c r="H73" s="239"/>
    </row>
    <row r="74" spans="1:49" s="24" customFormat="1">
      <c r="A74" s="90"/>
      <c r="B74" s="91"/>
      <c r="C74" s="92"/>
      <c r="D74" s="93"/>
      <c r="E74" s="93"/>
      <c r="F74" s="93"/>
      <c r="G74" s="93"/>
      <c r="H74" s="79"/>
      <c r="I74" s="136"/>
      <c r="J74" s="136"/>
      <c r="K74" s="136"/>
      <c r="L74" s="136"/>
      <c r="M74" s="136"/>
      <c r="N74" s="136"/>
      <c r="O74" s="136"/>
      <c r="P74" s="136"/>
    </row>
    <row r="75" spans="1:49" s="1" customFormat="1">
      <c r="A75" s="149"/>
      <c r="B75" s="151"/>
      <c r="C75" s="149"/>
      <c r="D75" s="209"/>
      <c r="E75" s="209"/>
      <c r="F75" s="209"/>
      <c r="G75" s="210"/>
      <c r="H75" s="209"/>
      <c r="I75" s="12"/>
      <c r="J75" s="12"/>
      <c r="K75" s="12"/>
      <c r="L75" s="12"/>
      <c r="M75" s="12"/>
      <c r="N75" s="12"/>
      <c r="O75" s="12"/>
      <c r="P75" s="12"/>
    </row>
    <row r="76" spans="1:49" s="1" customFormat="1">
      <c r="A76" s="55"/>
      <c r="B76" s="101"/>
      <c r="C76" s="100"/>
      <c r="D76" s="202"/>
      <c r="E76" s="202"/>
      <c r="F76" s="202"/>
      <c r="G76" s="202"/>
      <c r="H76" s="202"/>
    </row>
    <row r="77" spans="1:49" s="1" customFormat="1" ht="30">
      <c r="A77" s="38" t="s">
        <v>6</v>
      </c>
      <c r="B77" s="179" t="s">
        <v>7</v>
      </c>
      <c r="C77" s="178" t="s">
        <v>8</v>
      </c>
      <c r="D77" s="179" t="s">
        <v>9</v>
      </c>
      <c r="E77" s="180"/>
      <c r="F77" s="180"/>
      <c r="G77" s="39" t="s">
        <v>10</v>
      </c>
      <c r="H77" s="40" t="s">
        <v>11</v>
      </c>
    </row>
    <row r="78" spans="1:49" s="1" customFormat="1">
      <c r="A78" s="41" t="s">
        <v>12</v>
      </c>
      <c r="B78" s="42"/>
      <c r="C78" s="181"/>
      <c r="D78" s="43" t="s">
        <v>13</v>
      </c>
      <c r="E78" s="43" t="s">
        <v>14</v>
      </c>
      <c r="F78" s="44" t="s">
        <v>15</v>
      </c>
      <c r="G78" s="45" t="s">
        <v>16</v>
      </c>
      <c r="H78" s="44" t="s">
        <v>17</v>
      </c>
    </row>
    <row r="79" spans="1:49" s="1" customFormat="1">
      <c r="A79" s="46">
        <v>1</v>
      </c>
      <c r="B79" s="43">
        <v>2</v>
      </c>
      <c r="C79" s="47" t="s">
        <v>18</v>
      </c>
      <c r="D79" s="47" t="s">
        <v>18</v>
      </c>
      <c r="E79" s="47" t="s">
        <v>18</v>
      </c>
      <c r="F79" s="47" t="s">
        <v>18</v>
      </c>
      <c r="G79" s="47" t="s">
        <v>18</v>
      </c>
      <c r="H79" s="44" t="s">
        <v>18</v>
      </c>
    </row>
    <row r="80" spans="1:49" s="1" customFormat="1">
      <c r="A80" s="57"/>
      <c r="B80" s="62" t="s">
        <v>42</v>
      </c>
      <c r="C80" s="57"/>
      <c r="D80" s="202"/>
      <c r="E80" s="202"/>
      <c r="F80" s="202"/>
      <c r="G80" s="202"/>
      <c r="H80" s="202"/>
    </row>
    <row r="81" spans="1:16" s="1" customFormat="1">
      <c r="A81" s="75"/>
      <c r="B81" s="76"/>
      <c r="C81" s="75"/>
      <c r="D81" s="196" t="s">
        <v>35</v>
      </c>
      <c r="E81" s="196"/>
      <c r="F81" s="196"/>
      <c r="G81" s="196"/>
      <c r="H81" s="196"/>
    </row>
    <row r="82" spans="1:16" s="1" customFormat="1">
      <c r="A82" s="75" t="s">
        <v>54</v>
      </c>
      <c r="B82" s="76" t="s">
        <v>50</v>
      </c>
      <c r="C82" s="75">
        <v>60</v>
      </c>
      <c r="D82" s="196">
        <v>1.35</v>
      </c>
      <c r="E82" s="196">
        <v>0.18</v>
      </c>
      <c r="F82" s="196">
        <v>7.92</v>
      </c>
      <c r="G82" s="196">
        <v>38.520000000000003</v>
      </c>
      <c r="H82" s="196">
        <v>0.63</v>
      </c>
    </row>
    <row r="83" spans="1:16" s="1" customFormat="1">
      <c r="A83" s="75" t="s">
        <v>89</v>
      </c>
      <c r="B83" s="76" t="s">
        <v>90</v>
      </c>
      <c r="C83" s="75">
        <v>100</v>
      </c>
      <c r="D83" s="196">
        <v>9.75</v>
      </c>
      <c r="E83" s="196">
        <v>4.95</v>
      </c>
      <c r="F83" s="196">
        <v>3.8</v>
      </c>
      <c r="G83" s="196">
        <v>105</v>
      </c>
      <c r="H83" s="196">
        <v>0.7</v>
      </c>
    </row>
    <row r="84" spans="1:16" s="1" customFormat="1">
      <c r="A84" s="302" t="s">
        <v>74</v>
      </c>
      <c r="B84" s="313" t="s">
        <v>75</v>
      </c>
      <c r="C84" s="303">
        <v>150</v>
      </c>
      <c r="D84" s="214">
        <v>3</v>
      </c>
      <c r="E84" s="214">
        <v>0.6</v>
      </c>
      <c r="F84" s="214">
        <v>23.7</v>
      </c>
      <c r="G84" s="214">
        <v>112.2</v>
      </c>
      <c r="H84" s="214">
        <v>21.75</v>
      </c>
    </row>
    <row r="85" spans="1:16" customFormat="1">
      <c r="A85" s="55" t="s">
        <v>56</v>
      </c>
      <c r="B85" s="56" t="s">
        <v>22</v>
      </c>
      <c r="C85" s="57">
        <v>100</v>
      </c>
      <c r="D85" s="58">
        <v>0.4</v>
      </c>
      <c r="E85" s="58">
        <v>0.4</v>
      </c>
      <c r="F85" s="58">
        <v>9.8000000000000007</v>
      </c>
      <c r="G85" s="58">
        <v>47</v>
      </c>
      <c r="H85" s="58">
        <v>10</v>
      </c>
    </row>
    <row r="86" spans="1:16" s="1" customFormat="1">
      <c r="A86" s="141" t="s">
        <v>55</v>
      </c>
      <c r="B86" s="142" t="s">
        <v>21</v>
      </c>
      <c r="C86" s="57">
        <v>50</v>
      </c>
      <c r="D86" s="204">
        <v>3.85</v>
      </c>
      <c r="E86" s="204">
        <v>1.2</v>
      </c>
      <c r="F86" s="204">
        <v>26.7</v>
      </c>
      <c r="G86" s="204">
        <v>133</v>
      </c>
      <c r="H86" s="204">
        <v>0</v>
      </c>
      <c r="I86" s="12"/>
      <c r="J86" s="12"/>
      <c r="K86" s="12"/>
      <c r="L86" s="12"/>
      <c r="M86" s="12"/>
      <c r="N86" s="12"/>
      <c r="O86" s="12"/>
      <c r="P86" s="12"/>
    </row>
    <row r="87" spans="1:16" s="24" customFormat="1">
      <c r="A87" s="141" t="s">
        <v>66</v>
      </c>
      <c r="B87" s="142" t="s">
        <v>67</v>
      </c>
      <c r="C87" s="57">
        <v>200</v>
      </c>
      <c r="D87" s="204">
        <v>4.08</v>
      </c>
      <c r="E87" s="204">
        <v>3.54</v>
      </c>
      <c r="F87" s="204">
        <v>17.579999999999998</v>
      </c>
      <c r="G87" s="204">
        <v>118.6</v>
      </c>
      <c r="H87" s="204">
        <v>0.3</v>
      </c>
    </row>
    <row r="88" spans="1:16" s="1" customFormat="1" ht="14.25" customHeight="1">
      <c r="A88" s="141"/>
      <c r="B88" s="142" t="s">
        <v>24</v>
      </c>
      <c r="C88" s="57">
        <v>560</v>
      </c>
      <c r="D88" s="204">
        <v>22.43</v>
      </c>
      <c r="E88" s="204">
        <v>10.87</v>
      </c>
      <c r="F88" s="204">
        <v>89.5</v>
      </c>
      <c r="G88" s="204">
        <v>554.32000000000005</v>
      </c>
      <c r="H88" s="204">
        <v>33.380000000000003</v>
      </c>
    </row>
    <row r="89" spans="1:16" s="249" customFormat="1" ht="14.25" customHeight="1">
      <c r="A89" s="246"/>
      <c r="B89" s="247" t="s">
        <v>92</v>
      </c>
      <c r="C89" s="248">
        <v>500</v>
      </c>
      <c r="D89" s="245" t="s">
        <v>26</v>
      </c>
      <c r="E89" s="245" t="s">
        <v>28</v>
      </c>
      <c r="F89" s="245" t="s">
        <v>30</v>
      </c>
      <c r="G89" s="245" t="s">
        <v>32</v>
      </c>
      <c r="H89" s="248"/>
    </row>
    <row r="90" spans="1:16" s="1" customFormat="1" ht="15" customHeight="1">
      <c r="A90" s="137"/>
      <c r="B90" s="138"/>
      <c r="C90" s="61"/>
      <c r="D90" s="204"/>
      <c r="E90" s="204"/>
      <c r="F90" s="204"/>
      <c r="G90" s="204"/>
      <c r="H90" s="204"/>
    </row>
    <row r="91" spans="1:16" s="1" customFormat="1">
      <c r="A91" s="137"/>
      <c r="B91" s="138"/>
      <c r="C91" s="61"/>
      <c r="D91" s="204"/>
      <c r="E91" s="204"/>
      <c r="F91" s="204"/>
      <c r="G91" s="204"/>
      <c r="H91" s="204"/>
    </row>
    <row r="92" spans="1:16" s="24" customFormat="1" ht="30">
      <c r="A92" s="38" t="s">
        <v>6</v>
      </c>
      <c r="B92" s="179" t="s">
        <v>7</v>
      </c>
      <c r="C92" s="178" t="s">
        <v>8</v>
      </c>
      <c r="D92" s="179" t="s">
        <v>9</v>
      </c>
      <c r="E92" s="180"/>
      <c r="F92" s="180"/>
      <c r="G92" s="39" t="s">
        <v>10</v>
      </c>
      <c r="H92" s="40" t="s">
        <v>11</v>
      </c>
    </row>
    <row r="93" spans="1:16" s="1" customFormat="1">
      <c r="A93" s="41" t="s">
        <v>12</v>
      </c>
      <c r="B93" s="42"/>
      <c r="C93" s="181"/>
      <c r="D93" s="43" t="s">
        <v>13</v>
      </c>
      <c r="E93" s="43" t="s">
        <v>14</v>
      </c>
      <c r="F93" s="44" t="s">
        <v>15</v>
      </c>
      <c r="G93" s="45" t="s">
        <v>16</v>
      </c>
      <c r="H93" s="44" t="s">
        <v>17</v>
      </c>
    </row>
    <row r="94" spans="1:16" s="1" customFormat="1">
      <c r="A94" s="46">
        <v>1</v>
      </c>
      <c r="B94" s="43">
        <v>2</v>
      </c>
      <c r="C94" s="47" t="s">
        <v>18</v>
      </c>
      <c r="D94" s="47" t="s">
        <v>18</v>
      </c>
      <c r="E94" s="47" t="s">
        <v>18</v>
      </c>
      <c r="F94" s="47" t="s">
        <v>18</v>
      </c>
      <c r="G94" s="47" t="s">
        <v>18</v>
      </c>
      <c r="H94" s="44" t="s">
        <v>18</v>
      </c>
    </row>
    <row r="95" spans="1:16" s="1" customFormat="1">
      <c r="A95" s="137"/>
      <c r="B95" s="138" t="s">
        <v>43</v>
      </c>
      <c r="C95" s="61"/>
      <c r="D95" s="61"/>
      <c r="E95" s="61"/>
      <c r="F95" s="61"/>
      <c r="G95" s="61"/>
      <c r="H95" s="61"/>
    </row>
    <row r="96" spans="1:16" s="1" customFormat="1">
      <c r="A96" s="78"/>
      <c r="B96" s="143"/>
      <c r="C96" s="117"/>
      <c r="D96" s="211" t="s">
        <v>35</v>
      </c>
      <c r="E96" s="201"/>
      <c r="F96" s="201"/>
      <c r="G96" s="201"/>
      <c r="H96" s="199"/>
    </row>
    <row r="97" spans="1:30" s="1" customFormat="1">
      <c r="A97" s="75" t="s">
        <v>69</v>
      </c>
      <c r="B97" s="193" t="s">
        <v>71</v>
      </c>
      <c r="C97" s="117">
        <v>60</v>
      </c>
      <c r="D97" s="97">
        <v>0.66</v>
      </c>
      <c r="E97" s="79">
        <v>0.12</v>
      </c>
      <c r="F97" s="79">
        <v>2.16</v>
      </c>
      <c r="G97" s="79">
        <v>13.2</v>
      </c>
      <c r="H97" s="54">
        <v>8.75</v>
      </c>
    </row>
    <row r="98" spans="1:30" s="7" customFormat="1" ht="30">
      <c r="A98" s="75" t="s">
        <v>72</v>
      </c>
      <c r="B98" s="193" t="s">
        <v>73</v>
      </c>
      <c r="C98" s="117">
        <v>100</v>
      </c>
      <c r="D98" s="97">
        <v>10.18</v>
      </c>
      <c r="E98" s="79">
        <v>11.33</v>
      </c>
      <c r="F98" s="79">
        <v>7.07</v>
      </c>
      <c r="G98" s="79">
        <v>147.85</v>
      </c>
      <c r="H98" s="54">
        <v>1.5</v>
      </c>
    </row>
    <row r="99" spans="1:30" s="251" customFormat="1">
      <c r="A99" s="57" t="s">
        <v>96</v>
      </c>
      <c r="B99" s="257" t="s">
        <v>95</v>
      </c>
      <c r="C99" s="252">
        <v>20</v>
      </c>
      <c r="D99" s="253"/>
      <c r="E99" s="253"/>
      <c r="F99" s="253"/>
      <c r="G99" s="253"/>
      <c r="H99" s="204"/>
    </row>
    <row r="100" spans="1:30" s="1" customFormat="1">
      <c r="A100" s="126" t="s">
        <v>60</v>
      </c>
      <c r="B100" s="127" t="s">
        <v>37</v>
      </c>
      <c r="C100" s="128">
        <v>150</v>
      </c>
      <c r="D100" s="61">
        <v>5.73</v>
      </c>
      <c r="E100" s="61">
        <v>6.07</v>
      </c>
      <c r="F100" s="61">
        <v>31.98</v>
      </c>
      <c r="G100" s="61">
        <v>205.5</v>
      </c>
      <c r="H100" s="61">
        <v>0</v>
      </c>
    </row>
    <row r="101" spans="1:30" s="1" customFormat="1">
      <c r="A101" s="51" t="s">
        <v>56</v>
      </c>
      <c r="B101" s="123" t="s">
        <v>22</v>
      </c>
      <c r="C101" s="148">
        <v>100</v>
      </c>
      <c r="D101" s="54">
        <v>0.4</v>
      </c>
      <c r="E101" s="54">
        <v>0.4</v>
      </c>
      <c r="F101" s="54">
        <v>9.8000000000000007</v>
      </c>
      <c r="G101" s="54">
        <v>47</v>
      </c>
      <c r="H101" s="54">
        <v>10</v>
      </c>
    </row>
    <row r="102" spans="1:30" customFormat="1">
      <c r="A102" s="75" t="s">
        <v>57</v>
      </c>
      <c r="B102" s="76" t="s">
        <v>44</v>
      </c>
      <c r="C102" s="75">
        <v>200</v>
      </c>
      <c r="D102" s="75">
        <v>7.0000000000000007E-2</v>
      </c>
      <c r="E102" s="75">
        <v>0.02</v>
      </c>
      <c r="F102" s="75">
        <v>15</v>
      </c>
      <c r="G102" s="75">
        <v>60</v>
      </c>
      <c r="H102" s="75">
        <v>0.3</v>
      </c>
    </row>
    <row r="103" spans="1:30" s="24" customFormat="1">
      <c r="A103" s="51" t="s">
        <v>55</v>
      </c>
      <c r="B103" s="123" t="s">
        <v>21</v>
      </c>
      <c r="C103" s="148">
        <v>30</v>
      </c>
      <c r="D103" s="54">
        <v>2.31</v>
      </c>
      <c r="E103" s="54">
        <v>0.72</v>
      </c>
      <c r="F103" s="54">
        <v>16.02</v>
      </c>
      <c r="G103" s="54">
        <v>79.8</v>
      </c>
      <c r="H103" s="54"/>
    </row>
    <row r="104" spans="1:30" s="1" customFormat="1">
      <c r="A104" s="51"/>
      <c r="B104" s="123" t="s">
        <v>24</v>
      </c>
      <c r="C104" s="148">
        <v>660</v>
      </c>
      <c r="D104" s="54">
        <v>19.350000000000001</v>
      </c>
      <c r="E104" s="54">
        <v>18.66</v>
      </c>
      <c r="F104" s="54">
        <v>82.03</v>
      </c>
      <c r="G104" s="54">
        <v>553.35</v>
      </c>
      <c r="H104" s="54">
        <v>20.55</v>
      </c>
    </row>
    <row r="105" spans="1:30" s="230" customFormat="1">
      <c r="A105" s="254"/>
      <c r="B105" s="255" t="s">
        <v>92</v>
      </c>
      <c r="C105" s="254">
        <v>500</v>
      </c>
      <c r="D105" s="254" t="s">
        <v>26</v>
      </c>
      <c r="E105" s="254" t="s">
        <v>28</v>
      </c>
      <c r="F105" s="254" t="s">
        <v>30</v>
      </c>
      <c r="G105" s="254" t="s">
        <v>32</v>
      </c>
      <c r="H105" s="254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</row>
    <row r="106" spans="1:30" s="1" customFormat="1">
      <c r="A106" s="59"/>
      <c r="B106" s="60"/>
      <c r="C106" s="59"/>
      <c r="D106" s="59"/>
      <c r="E106" s="59"/>
      <c r="F106" s="59"/>
      <c r="G106" s="59"/>
      <c r="H106" s="77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30" s="24" customFormat="1">
      <c r="A107" s="59"/>
      <c r="B107" s="60"/>
      <c r="C107" s="59"/>
      <c r="D107" s="59"/>
      <c r="E107" s="59"/>
      <c r="F107" s="59"/>
      <c r="G107" s="59"/>
      <c r="H107" s="77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</row>
    <row r="108" spans="1:30" s="153" customFormat="1" ht="30">
      <c r="A108" s="38" t="s">
        <v>6</v>
      </c>
      <c r="B108" s="179" t="s">
        <v>7</v>
      </c>
      <c r="C108" s="178" t="s">
        <v>8</v>
      </c>
      <c r="D108" s="179" t="s">
        <v>9</v>
      </c>
      <c r="E108" s="180"/>
      <c r="F108" s="180"/>
      <c r="G108" s="39" t="s">
        <v>10</v>
      </c>
      <c r="H108" s="40" t="s">
        <v>11</v>
      </c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74"/>
    </row>
    <row r="109" spans="1:30" s="153" customFormat="1">
      <c r="A109" s="41" t="s">
        <v>12</v>
      </c>
      <c r="B109" s="42"/>
      <c r="C109" s="181"/>
      <c r="D109" s="43" t="s">
        <v>13</v>
      </c>
      <c r="E109" s="43" t="s">
        <v>14</v>
      </c>
      <c r="F109" s="44" t="s">
        <v>15</v>
      </c>
      <c r="G109" s="45" t="s">
        <v>16</v>
      </c>
      <c r="H109" s="44" t="s">
        <v>17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74"/>
    </row>
    <row r="110" spans="1:30" s="24" customFormat="1">
      <c r="A110" s="46">
        <v>1</v>
      </c>
      <c r="B110" s="43">
        <v>2</v>
      </c>
      <c r="C110" s="47" t="s">
        <v>18</v>
      </c>
      <c r="D110" s="47" t="s">
        <v>18</v>
      </c>
      <c r="E110" s="47" t="s">
        <v>18</v>
      </c>
      <c r="F110" s="47" t="s">
        <v>18</v>
      </c>
      <c r="G110" s="47" t="s">
        <v>18</v>
      </c>
      <c r="H110" s="44" t="s">
        <v>18</v>
      </c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</row>
    <row r="111" spans="1:30" s="29" customFormat="1">
      <c r="A111" s="162"/>
      <c r="B111" s="164"/>
      <c r="C111" s="163"/>
      <c r="D111" s="212"/>
      <c r="E111" s="212"/>
      <c r="F111" s="212"/>
      <c r="G111" s="212"/>
      <c r="H111" s="202"/>
    </row>
    <row r="112" spans="1:30" s="7" customFormat="1">
      <c r="A112" s="59"/>
      <c r="B112" s="81" t="s">
        <v>45</v>
      </c>
      <c r="C112" s="104"/>
      <c r="D112" s="207"/>
      <c r="E112" s="207"/>
      <c r="F112" s="207"/>
      <c r="G112" s="207"/>
      <c r="H112" s="207"/>
    </row>
    <row r="113" spans="1:8" s="7" customFormat="1" ht="18.75">
      <c r="A113" s="64"/>
      <c r="B113" s="89"/>
      <c r="C113" s="88"/>
      <c r="D113" s="213" t="s">
        <v>35</v>
      </c>
      <c r="E113" s="213"/>
      <c r="F113" s="213"/>
      <c r="G113" s="213"/>
      <c r="H113" s="213"/>
    </row>
    <row r="114" spans="1:8" s="29" customFormat="1">
      <c r="A114" s="231" t="s">
        <v>69</v>
      </c>
      <c r="B114" s="234" t="s">
        <v>70</v>
      </c>
      <c r="C114" s="232">
        <v>60</v>
      </c>
      <c r="D114" s="266">
        <v>0.48</v>
      </c>
      <c r="E114" s="266">
        <v>0.06</v>
      </c>
      <c r="F114" s="266">
        <v>1.02</v>
      </c>
      <c r="G114" s="266">
        <v>6</v>
      </c>
      <c r="H114" s="267">
        <v>2.1</v>
      </c>
    </row>
    <row r="115" spans="1:8" s="24" customFormat="1">
      <c r="A115" s="231" t="s">
        <v>78</v>
      </c>
      <c r="B115" s="258" t="s">
        <v>49</v>
      </c>
      <c r="C115" s="233" t="s">
        <v>88</v>
      </c>
      <c r="D115" s="267">
        <v>16.89</v>
      </c>
      <c r="E115" s="267">
        <v>9.86</v>
      </c>
      <c r="F115" s="267">
        <v>34.090000000000003</v>
      </c>
      <c r="G115" s="267">
        <v>302.66000000000003</v>
      </c>
      <c r="H115" s="267">
        <v>4.5</v>
      </c>
    </row>
    <row r="116" spans="1:8" s="7" customFormat="1" ht="30" hidden="1" customHeight="1">
      <c r="A116" s="259"/>
      <c r="B116" s="260" t="s">
        <v>97</v>
      </c>
      <c r="C116" s="279">
        <v>60</v>
      </c>
      <c r="D116" s="44"/>
      <c r="E116" s="44"/>
      <c r="F116" s="44"/>
      <c r="G116" s="280"/>
      <c r="H116" s="40"/>
    </row>
    <row r="117" spans="1:8" s="1" customFormat="1">
      <c r="A117" s="75" t="s">
        <v>68</v>
      </c>
      <c r="B117" s="186" t="s">
        <v>40</v>
      </c>
      <c r="C117" s="75">
        <v>207</v>
      </c>
      <c r="D117" s="59">
        <v>0.13</v>
      </c>
      <c r="E117" s="59">
        <v>0.02</v>
      </c>
      <c r="F117" s="59">
        <v>15.2</v>
      </c>
      <c r="G117" s="59">
        <v>62</v>
      </c>
      <c r="H117" s="59">
        <v>0.3</v>
      </c>
    </row>
    <row r="118" spans="1:8" s="1" customFormat="1">
      <c r="A118" s="261" t="s">
        <v>65</v>
      </c>
      <c r="B118" s="278" t="s">
        <v>21</v>
      </c>
      <c r="C118" s="281">
        <v>30</v>
      </c>
      <c r="D118" s="54">
        <v>2.31</v>
      </c>
      <c r="E118" s="54">
        <v>0.72</v>
      </c>
      <c r="F118" s="54">
        <v>16.02</v>
      </c>
      <c r="G118" s="54">
        <v>79.8</v>
      </c>
      <c r="H118" s="54">
        <v>0</v>
      </c>
    </row>
    <row r="119" spans="1:8" s="1" customFormat="1">
      <c r="A119" s="261" t="s">
        <v>106</v>
      </c>
      <c r="B119" s="278" t="s">
        <v>107</v>
      </c>
      <c r="C119" s="281">
        <v>30</v>
      </c>
      <c r="D119" s="54">
        <v>4.3499999999999996</v>
      </c>
      <c r="E119" s="54">
        <v>16.95</v>
      </c>
      <c r="F119" s="54">
        <v>15.6</v>
      </c>
      <c r="G119" s="54">
        <v>117</v>
      </c>
      <c r="H119" s="54"/>
    </row>
    <row r="120" spans="1:8" s="24" customFormat="1">
      <c r="A120" s="261"/>
      <c r="B120" s="278" t="s">
        <v>24</v>
      </c>
      <c r="C120" s="281">
        <v>510</v>
      </c>
      <c r="D120" s="54">
        <v>24.16</v>
      </c>
      <c r="E120" s="54">
        <v>27.61</v>
      </c>
      <c r="F120" s="54">
        <v>81.93</v>
      </c>
      <c r="G120" s="54">
        <v>567.46</v>
      </c>
      <c r="H120" s="54">
        <v>6.9</v>
      </c>
    </row>
    <row r="121" spans="1:8" s="24" customFormat="1">
      <c r="A121" s="57"/>
      <c r="B121" s="62"/>
      <c r="C121" s="57"/>
      <c r="D121" s="202"/>
      <c r="E121" s="202"/>
      <c r="F121" s="202"/>
      <c r="G121" s="202"/>
      <c r="H121" s="202"/>
    </row>
    <row r="122" spans="1:8" s="265" customFormat="1">
      <c r="A122" s="263"/>
      <c r="B122" s="262" t="s">
        <v>92</v>
      </c>
      <c r="C122" s="245">
        <v>500</v>
      </c>
      <c r="D122" s="264" t="s">
        <v>26</v>
      </c>
      <c r="E122" s="264" t="s">
        <v>28</v>
      </c>
      <c r="F122" s="264" t="s">
        <v>30</v>
      </c>
      <c r="G122" s="264" t="s">
        <v>32</v>
      </c>
      <c r="H122" s="264"/>
    </row>
    <row r="123" spans="1:8" s="24" customFormat="1">
      <c r="A123" s="55"/>
      <c r="B123" s="80"/>
      <c r="C123" s="61"/>
      <c r="D123" s="202"/>
      <c r="E123" s="202"/>
      <c r="F123" s="202"/>
      <c r="G123" s="202"/>
      <c r="H123" s="202"/>
    </row>
    <row r="124" spans="1:8" s="1" customFormat="1">
      <c r="A124" s="55"/>
      <c r="B124" s="80"/>
      <c r="C124" s="61"/>
      <c r="D124" s="202"/>
      <c r="E124" s="202"/>
      <c r="F124" s="202"/>
      <c r="G124" s="202"/>
      <c r="H124" s="202"/>
    </row>
    <row r="125" spans="1:8" s="1" customFormat="1" ht="30">
      <c r="A125" s="38" t="s">
        <v>6</v>
      </c>
      <c r="B125" s="179" t="s">
        <v>7</v>
      </c>
      <c r="C125" s="178" t="s">
        <v>8</v>
      </c>
      <c r="D125" s="179" t="s">
        <v>9</v>
      </c>
      <c r="E125" s="180"/>
      <c r="F125" s="180"/>
      <c r="G125" s="39" t="s">
        <v>10</v>
      </c>
      <c r="H125" s="40" t="s">
        <v>11</v>
      </c>
    </row>
    <row r="126" spans="1:8" s="1" customFormat="1">
      <c r="A126" s="41" t="s">
        <v>12</v>
      </c>
      <c r="B126" s="42"/>
      <c r="C126" s="181"/>
      <c r="D126" s="43" t="s">
        <v>13</v>
      </c>
      <c r="E126" s="43" t="s">
        <v>14</v>
      </c>
      <c r="F126" s="44" t="s">
        <v>15</v>
      </c>
      <c r="G126" s="45" t="s">
        <v>16</v>
      </c>
      <c r="H126" s="44" t="s">
        <v>17</v>
      </c>
    </row>
    <row r="127" spans="1:8" s="1" customFormat="1">
      <c r="A127" s="46">
        <v>1</v>
      </c>
      <c r="B127" s="43">
        <v>2</v>
      </c>
      <c r="C127" s="47" t="s">
        <v>18</v>
      </c>
      <c r="D127" s="47" t="s">
        <v>18</v>
      </c>
      <c r="E127" s="47" t="s">
        <v>18</v>
      </c>
      <c r="F127" s="47" t="s">
        <v>18</v>
      </c>
      <c r="G127" s="47" t="s">
        <v>18</v>
      </c>
      <c r="H127" s="44" t="s">
        <v>18</v>
      </c>
    </row>
    <row r="128" spans="1:8" s="1" customFormat="1">
      <c r="A128" s="145"/>
      <c r="B128" s="146" t="s">
        <v>46</v>
      </c>
      <c r="C128" s="59"/>
      <c r="D128" s="59"/>
      <c r="E128" s="59"/>
      <c r="F128" s="59"/>
      <c r="G128" s="59"/>
      <c r="H128" s="59"/>
    </row>
    <row r="129" spans="1:8" s="1" customFormat="1">
      <c r="A129" s="145"/>
      <c r="B129" s="146"/>
      <c r="C129" s="59"/>
      <c r="D129" s="59" t="s">
        <v>35</v>
      </c>
      <c r="E129" s="59"/>
      <c r="F129" s="59"/>
      <c r="G129" s="59"/>
      <c r="H129" s="59"/>
    </row>
    <row r="130" spans="1:8" s="6" customFormat="1">
      <c r="A130" s="57" t="s">
        <v>76</v>
      </c>
      <c r="B130" s="62" t="s">
        <v>77</v>
      </c>
      <c r="C130" s="250">
        <v>60</v>
      </c>
      <c r="D130" s="207">
        <v>0.84</v>
      </c>
      <c r="E130" s="207">
        <v>3.6</v>
      </c>
      <c r="F130" s="207">
        <v>4.96</v>
      </c>
      <c r="G130" s="207">
        <v>55.68</v>
      </c>
      <c r="H130" s="207">
        <v>3.99</v>
      </c>
    </row>
    <row r="131" spans="1:8" s="1" customFormat="1" ht="14.25" customHeight="1">
      <c r="A131" s="157" t="s">
        <v>86</v>
      </c>
      <c r="B131" s="158" t="s">
        <v>87</v>
      </c>
      <c r="C131" s="57">
        <v>100</v>
      </c>
      <c r="D131" s="61">
        <v>13.26</v>
      </c>
      <c r="E131" s="61">
        <v>11.23</v>
      </c>
      <c r="F131" s="61">
        <v>3.52</v>
      </c>
      <c r="G131" s="273">
        <v>185</v>
      </c>
      <c r="H131" s="61">
        <v>7.64</v>
      </c>
    </row>
    <row r="132" spans="1:8" s="1" customFormat="1" ht="15" customHeight="1">
      <c r="A132" s="185" t="s">
        <v>91</v>
      </c>
      <c r="B132" s="268" t="s">
        <v>100</v>
      </c>
      <c r="C132" s="57">
        <v>150</v>
      </c>
      <c r="D132" s="61">
        <v>8.85</v>
      </c>
      <c r="E132" s="61">
        <v>9.5500000000000007</v>
      </c>
      <c r="F132" s="61">
        <v>39.86</v>
      </c>
      <c r="G132" s="61">
        <v>280</v>
      </c>
      <c r="H132" s="61">
        <v>0</v>
      </c>
    </row>
    <row r="133" spans="1:8" s="1" customFormat="1" ht="15" customHeight="1">
      <c r="A133" s="269" t="s">
        <v>65</v>
      </c>
      <c r="B133" s="274" t="s">
        <v>21</v>
      </c>
      <c r="C133" s="277">
        <v>30</v>
      </c>
      <c r="D133" s="61">
        <v>2.31</v>
      </c>
      <c r="E133" s="61">
        <v>0.72</v>
      </c>
      <c r="F133" s="61">
        <v>16.02</v>
      </c>
      <c r="G133" s="61">
        <v>79.8</v>
      </c>
      <c r="H133" s="61">
        <v>0</v>
      </c>
    </row>
    <row r="134" spans="1:8" s="1" customFormat="1" ht="15" customHeight="1">
      <c r="A134" s="271" t="s">
        <v>57</v>
      </c>
      <c r="B134" s="275" t="s">
        <v>44</v>
      </c>
      <c r="C134" s="271">
        <v>200</v>
      </c>
      <c r="D134" s="272">
        <v>7.0000000000000007E-2</v>
      </c>
      <c r="E134" s="272">
        <v>0.02</v>
      </c>
      <c r="F134" s="272">
        <v>15</v>
      </c>
      <c r="G134" s="272">
        <v>60</v>
      </c>
      <c r="H134" s="272">
        <v>0.3</v>
      </c>
    </row>
    <row r="135" spans="1:8" s="24" customFormat="1">
      <c r="A135" s="270"/>
      <c r="B135" s="276" t="s">
        <v>24</v>
      </c>
      <c r="C135" s="50">
        <v>540</v>
      </c>
      <c r="D135" s="87">
        <v>25.33</v>
      </c>
      <c r="E135" s="87">
        <v>25.12</v>
      </c>
      <c r="F135" s="87">
        <v>79.36</v>
      </c>
      <c r="G135" s="87">
        <v>580.67999999999995</v>
      </c>
      <c r="H135" s="54">
        <v>11.93</v>
      </c>
    </row>
    <row r="136" spans="1:8" s="24" customFormat="1">
      <c r="A136" s="53"/>
      <c r="B136" s="122"/>
      <c r="C136" s="85"/>
      <c r="D136" s="87"/>
      <c r="E136" s="87"/>
      <c r="F136" s="87"/>
      <c r="G136" s="87"/>
      <c r="H136" s="54"/>
    </row>
    <row r="137" spans="1:8" s="230" customFormat="1">
      <c r="A137" s="282"/>
      <c r="B137" s="283" t="s">
        <v>92</v>
      </c>
      <c r="C137" s="284">
        <v>500</v>
      </c>
      <c r="D137" s="285" t="s">
        <v>26</v>
      </c>
      <c r="E137" s="285" t="s">
        <v>28</v>
      </c>
      <c r="F137" s="285" t="s">
        <v>30</v>
      </c>
      <c r="G137" s="285" t="s">
        <v>32</v>
      </c>
      <c r="H137" s="226"/>
    </row>
    <row r="138" spans="1:8" s="1" customFormat="1">
      <c r="A138" s="55"/>
      <c r="B138" s="56"/>
      <c r="C138" s="57"/>
      <c r="D138" s="202"/>
      <c r="E138" s="202"/>
      <c r="F138" s="202"/>
      <c r="G138" s="202"/>
      <c r="H138" s="202"/>
    </row>
    <row r="139" spans="1:8" s="1" customFormat="1">
      <c r="A139" s="55"/>
      <c r="B139" s="56"/>
      <c r="C139" s="57"/>
      <c r="D139" s="202"/>
      <c r="E139" s="202"/>
      <c r="F139" s="202"/>
      <c r="G139" s="202"/>
      <c r="H139" s="202"/>
    </row>
    <row r="140" spans="1:8" s="1" customFormat="1">
      <c r="A140" s="75"/>
      <c r="B140" s="76"/>
      <c r="C140" s="75"/>
      <c r="D140" s="196"/>
      <c r="E140" s="196"/>
      <c r="F140" s="196"/>
      <c r="G140" s="196"/>
      <c r="H140" s="196"/>
    </row>
    <row r="141" spans="1:8" s="1" customFormat="1">
      <c r="A141" s="59"/>
      <c r="B141" s="60"/>
      <c r="C141" s="59"/>
      <c r="D141" s="59"/>
      <c r="E141" s="59"/>
      <c r="F141" s="59"/>
      <c r="G141" s="59"/>
      <c r="H141" s="59"/>
    </row>
    <row r="142" spans="1:8" s="1" customFormat="1" ht="30">
      <c r="A142" s="38" t="s">
        <v>6</v>
      </c>
      <c r="B142" s="179" t="s">
        <v>7</v>
      </c>
      <c r="C142" s="178" t="s">
        <v>8</v>
      </c>
      <c r="D142" s="179" t="s">
        <v>9</v>
      </c>
      <c r="E142" s="180"/>
      <c r="F142" s="180"/>
      <c r="G142" s="39" t="s">
        <v>10</v>
      </c>
      <c r="H142" s="40" t="s">
        <v>11</v>
      </c>
    </row>
    <row r="143" spans="1:8" s="1" customFormat="1">
      <c r="A143" s="41" t="s">
        <v>12</v>
      </c>
      <c r="B143" s="42"/>
      <c r="C143" s="181"/>
      <c r="D143" s="43" t="s">
        <v>13</v>
      </c>
      <c r="E143" s="43" t="s">
        <v>14</v>
      </c>
      <c r="F143" s="44" t="s">
        <v>15</v>
      </c>
      <c r="G143" s="45" t="s">
        <v>16</v>
      </c>
      <c r="H143" s="44" t="s">
        <v>17</v>
      </c>
    </row>
    <row r="144" spans="1:8" s="1" customFormat="1">
      <c r="A144" s="46">
        <v>1</v>
      </c>
      <c r="B144" s="43">
        <v>2</v>
      </c>
      <c r="C144" s="47" t="s">
        <v>18</v>
      </c>
      <c r="D144" s="47" t="s">
        <v>18</v>
      </c>
      <c r="E144" s="47" t="s">
        <v>18</v>
      </c>
      <c r="F144" s="47" t="s">
        <v>18</v>
      </c>
      <c r="G144" s="47" t="s">
        <v>18</v>
      </c>
      <c r="H144" s="44" t="s">
        <v>18</v>
      </c>
    </row>
    <row r="145" spans="1:53" s="6" customFormat="1">
      <c r="A145" s="61"/>
      <c r="B145" s="81"/>
      <c r="C145" s="125"/>
      <c r="D145" s="206"/>
      <c r="E145" s="206"/>
      <c r="F145" s="206"/>
      <c r="G145" s="206"/>
      <c r="H145" s="206"/>
    </row>
    <row r="146" spans="1:53" s="1" customFormat="1" ht="15.75" customHeight="1">
      <c r="A146" s="64"/>
      <c r="B146" s="295" t="s">
        <v>48</v>
      </c>
      <c r="C146" s="65"/>
      <c r="D146" s="203"/>
      <c r="E146" s="203"/>
      <c r="F146" s="203"/>
      <c r="G146" s="203"/>
      <c r="H146" s="203"/>
    </row>
    <row r="147" spans="1:53" s="1" customFormat="1" ht="31.5" customHeight="1">
      <c r="A147" s="195"/>
      <c r="B147" s="289"/>
      <c r="C147" s="286"/>
      <c r="D147" s="286" t="s">
        <v>35</v>
      </c>
      <c r="E147" s="286"/>
      <c r="F147" s="286"/>
      <c r="G147" s="286"/>
      <c r="H147" s="195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</row>
    <row r="148" spans="1:53" s="1" customFormat="1" ht="19.5" customHeight="1">
      <c r="A148" s="57" t="s">
        <v>101</v>
      </c>
      <c r="B148" s="257" t="s">
        <v>102</v>
      </c>
      <c r="C148" s="57">
        <v>10</v>
      </c>
      <c r="D148" s="293">
        <v>2.3199999999999998</v>
      </c>
      <c r="E148" s="293">
        <v>2.95</v>
      </c>
      <c r="F148" s="293">
        <v>0</v>
      </c>
      <c r="G148" s="293">
        <v>36</v>
      </c>
      <c r="H148" s="61">
        <v>7.0000000000000007E-2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</row>
    <row r="149" spans="1:53" s="1" customFormat="1" ht="19.5" customHeight="1">
      <c r="A149" s="57" t="s">
        <v>64</v>
      </c>
      <c r="B149" s="62" t="s">
        <v>39</v>
      </c>
      <c r="C149" s="57">
        <v>10</v>
      </c>
      <c r="D149" s="61">
        <v>0.8</v>
      </c>
      <c r="E149" s="61">
        <v>7.25</v>
      </c>
      <c r="F149" s="61">
        <v>0.13</v>
      </c>
      <c r="G149" s="61">
        <v>66</v>
      </c>
      <c r="H149" s="61">
        <v>0.04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</row>
    <row r="150" spans="1:53" s="1" customFormat="1" ht="18" customHeight="1">
      <c r="A150" s="57" t="s">
        <v>62</v>
      </c>
      <c r="B150" s="62" t="s">
        <v>63</v>
      </c>
      <c r="C150" s="292" t="s">
        <v>112</v>
      </c>
      <c r="D150" s="61">
        <v>5.47</v>
      </c>
      <c r="E150" s="61">
        <v>4.75</v>
      </c>
      <c r="F150" s="61">
        <v>17.95</v>
      </c>
      <c r="G150" s="61">
        <v>150</v>
      </c>
      <c r="H150" s="61">
        <v>0.11</v>
      </c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</row>
    <row r="151" spans="1:53" s="1" customFormat="1" ht="15.75">
      <c r="A151" s="290" t="s">
        <v>56</v>
      </c>
      <c r="B151" s="291" t="s">
        <v>22</v>
      </c>
      <c r="C151" s="288">
        <v>100</v>
      </c>
      <c r="D151" s="287">
        <v>0.4</v>
      </c>
      <c r="E151" s="198">
        <v>0.4</v>
      </c>
      <c r="F151" s="198">
        <v>9.8000000000000007</v>
      </c>
      <c r="G151" s="198">
        <v>47</v>
      </c>
      <c r="H151" s="198">
        <v>10</v>
      </c>
    </row>
    <row r="152" spans="1:53" s="1" customFormat="1" ht="15.75">
      <c r="A152" s="271" t="s">
        <v>55</v>
      </c>
      <c r="B152" s="291" t="s">
        <v>21</v>
      </c>
      <c r="C152" s="288">
        <v>50</v>
      </c>
      <c r="D152" s="287">
        <v>3.85</v>
      </c>
      <c r="E152" s="199">
        <v>1.2</v>
      </c>
      <c r="F152" s="199">
        <v>26.7</v>
      </c>
      <c r="G152" s="199">
        <v>133</v>
      </c>
      <c r="H152" s="199">
        <v>0</v>
      </c>
    </row>
    <row r="153" spans="1:53" s="1" customFormat="1" ht="15.75">
      <c r="A153" s="271" t="s">
        <v>66</v>
      </c>
      <c r="B153" s="291" t="s">
        <v>67</v>
      </c>
      <c r="C153" s="288">
        <v>200</v>
      </c>
      <c r="D153" s="287">
        <v>4.08</v>
      </c>
      <c r="E153" s="199">
        <v>3.54</v>
      </c>
      <c r="F153" s="199">
        <v>17.579999999999998</v>
      </c>
      <c r="G153" s="199">
        <v>118.6</v>
      </c>
      <c r="H153" s="199">
        <v>0.3</v>
      </c>
    </row>
    <row r="154" spans="1:53" ht="15.75">
      <c r="A154" s="271"/>
      <c r="B154" s="291" t="s">
        <v>24</v>
      </c>
      <c r="C154" s="288">
        <v>620</v>
      </c>
      <c r="D154" s="287">
        <v>16.899999999999999</v>
      </c>
      <c r="E154" s="199">
        <v>20.100000000000001</v>
      </c>
      <c r="F154" s="199">
        <v>72.2</v>
      </c>
      <c r="G154" s="199">
        <v>550.6</v>
      </c>
      <c r="H154" s="199">
        <v>10.5</v>
      </c>
    </row>
    <row r="155" spans="1:53" ht="15.75">
      <c r="A155" s="78"/>
      <c r="B155" s="8"/>
      <c r="C155" s="22"/>
      <c r="D155" s="197"/>
      <c r="E155" s="199"/>
      <c r="F155" s="199"/>
      <c r="G155" s="199"/>
      <c r="H155" s="199"/>
    </row>
    <row r="156" spans="1:53" s="294" customFormat="1" ht="15.75">
      <c r="A156" s="217"/>
      <c r="B156" s="218" t="s">
        <v>92</v>
      </c>
      <c r="C156" s="219">
        <v>500</v>
      </c>
      <c r="D156" s="222" t="s">
        <v>26</v>
      </c>
      <c r="E156" s="223" t="s">
        <v>28</v>
      </c>
      <c r="F156" s="223" t="s">
        <v>30</v>
      </c>
      <c r="G156" s="223" t="s">
        <v>32</v>
      </c>
      <c r="H156" s="223"/>
    </row>
    <row r="157" spans="1:53" ht="15.75">
      <c r="A157" s="78"/>
      <c r="B157" s="8"/>
      <c r="C157" s="22"/>
      <c r="D157" s="197"/>
      <c r="E157" s="199"/>
      <c r="F157" s="199"/>
      <c r="G157" s="199"/>
      <c r="H157" s="199"/>
    </row>
    <row r="158" spans="1:53" ht="15.75">
      <c r="A158" s="78"/>
      <c r="B158" s="8"/>
      <c r="C158" s="22"/>
      <c r="D158" s="197"/>
      <c r="E158" s="199"/>
      <c r="F158" s="199"/>
      <c r="G158" s="199"/>
      <c r="H158" s="199"/>
    </row>
    <row r="159" spans="1:53" ht="15.75">
      <c r="A159" s="78"/>
      <c r="B159" s="8"/>
      <c r="C159" s="22"/>
      <c r="D159" s="197"/>
      <c r="E159" s="199"/>
      <c r="F159" s="199"/>
      <c r="G159" s="199"/>
      <c r="H159" s="199"/>
    </row>
    <row r="160" spans="1:53" ht="15.75">
      <c r="A160" s="78"/>
      <c r="B160" s="8"/>
      <c r="C160" s="22"/>
      <c r="D160" s="197"/>
      <c r="E160" s="199"/>
      <c r="F160" s="199"/>
      <c r="G160" s="199"/>
      <c r="H160" s="199"/>
    </row>
    <row r="161" spans="1:8" s="1" customFormat="1" ht="30">
      <c r="A161" s="38" t="s">
        <v>6</v>
      </c>
      <c r="B161" s="179" t="s">
        <v>7</v>
      </c>
      <c r="C161" s="178" t="s">
        <v>8</v>
      </c>
      <c r="D161" s="179" t="s">
        <v>9</v>
      </c>
      <c r="E161" s="180"/>
      <c r="F161" s="180"/>
      <c r="G161" s="39" t="s">
        <v>10</v>
      </c>
      <c r="H161" s="40" t="s">
        <v>11</v>
      </c>
    </row>
    <row r="162" spans="1:8" s="6" customFormat="1">
      <c r="A162" s="41" t="s">
        <v>12</v>
      </c>
      <c r="B162" s="42"/>
      <c r="C162" s="181"/>
      <c r="D162" s="43" t="s">
        <v>13</v>
      </c>
      <c r="E162" s="43" t="s">
        <v>14</v>
      </c>
      <c r="F162" s="44" t="s">
        <v>15</v>
      </c>
      <c r="G162" s="45" t="s">
        <v>16</v>
      </c>
      <c r="H162" s="44" t="s">
        <v>17</v>
      </c>
    </row>
    <row r="163" spans="1:8" s="6" customFormat="1">
      <c r="A163" s="38">
        <v>1</v>
      </c>
      <c r="B163" s="179">
        <v>2</v>
      </c>
      <c r="C163" s="180" t="s">
        <v>18</v>
      </c>
      <c r="D163" s="180" t="s">
        <v>18</v>
      </c>
      <c r="E163" s="180" t="s">
        <v>18</v>
      </c>
      <c r="F163" s="180" t="s">
        <v>18</v>
      </c>
      <c r="G163" s="180" t="s">
        <v>18</v>
      </c>
      <c r="H163" s="194" t="s">
        <v>18</v>
      </c>
    </row>
    <row r="164" spans="1:8" s="1" customFormat="1" ht="15.75">
      <c r="A164" s="59"/>
      <c r="B164" s="192" t="s">
        <v>51</v>
      </c>
      <c r="C164" s="22"/>
      <c r="D164" s="16"/>
      <c r="E164" s="79"/>
      <c r="F164" s="79"/>
      <c r="G164" s="79"/>
      <c r="H164" s="54"/>
    </row>
    <row r="165" spans="1:8">
      <c r="A165" s="57"/>
      <c r="B165" s="62"/>
      <c r="C165" s="57"/>
      <c r="D165" s="202" t="s">
        <v>35</v>
      </c>
      <c r="E165" s="202"/>
      <c r="F165" s="202"/>
      <c r="G165" s="202"/>
      <c r="H165" s="202"/>
    </row>
    <row r="166" spans="1:8">
      <c r="A166" s="311" t="s">
        <v>58</v>
      </c>
      <c r="B166" s="305" t="s">
        <v>59</v>
      </c>
      <c r="C166" s="271">
        <v>100</v>
      </c>
      <c r="D166" s="272">
        <v>7.81</v>
      </c>
      <c r="E166" s="272">
        <v>12.28</v>
      </c>
      <c r="F166" s="272">
        <v>10.62</v>
      </c>
      <c r="G166" s="272">
        <v>180</v>
      </c>
      <c r="H166" s="272">
        <v>0</v>
      </c>
    </row>
    <row r="167" spans="1:8">
      <c r="A167" s="50" t="s">
        <v>94</v>
      </c>
      <c r="B167" s="257" t="s">
        <v>93</v>
      </c>
      <c r="C167" s="306">
        <v>20</v>
      </c>
      <c r="D167" s="307"/>
      <c r="E167" s="307"/>
      <c r="F167" s="307"/>
      <c r="G167" s="307"/>
      <c r="H167" s="308"/>
    </row>
    <row r="168" spans="1:8">
      <c r="A168" s="50" t="s">
        <v>60</v>
      </c>
      <c r="B168" s="62" t="s">
        <v>37</v>
      </c>
      <c r="C168" s="292" t="s">
        <v>113</v>
      </c>
      <c r="D168" s="204">
        <v>5.73</v>
      </c>
      <c r="E168" s="204">
        <v>6.07</v>
      </c>
      <c r="F168" s="204">
        <v>31.98</v>
      </c>
      <c r="G168" s="204">
        <v>205.5</v>
      </c>
      <c r="H168" s="204">
        <v>0</v>
      </c>
    </row>
    <row r="169" spans="1:8">
      <c r="A169" s="312" t="s">
        <v>55</v>
      </c>
      <c r="B169" s="309" t="s">
        <v>21</v>
      </c>
      <c r="C169" s="277">
        <v>30</v>
      </c>
      <c r="D169" s="310">
        <v>2.31</v>
      </c>
      <c r="E169" s="310">
        <v>0.72</v>
      </c>
      <c r="F169" s="310">
        <v>16.02</v>
      </c>
      <c r="G169" s="310">
        <v>79.8</v>
      </c>
      <c r="H169" s="310">
        <v>0</v>
      </c>
    </row>
    <row r="170" spans="1:8">
      <c r="A170" s="312" t="s">
        <v>57</v>
      </c>
      <c r="B170" s="309" t="s">
        <v>23</v>
      </c>
      <c r="C170" s="277">
        <v>200</v>
      </c>
      <c r="D170" s="310">
        <v>7.0000000000000007E-2</v>
      </c>
      <c r="E170" s="310">
        <v>0.02</v>
      </c>
      <c r="F170" s="310">
        <v>15</v>
      </c>
      <c r="G170" s="310">
        <v>60</v>
      </c>
      <c r="H170" s="310">
        <v>0.3</v>
      </c>
    </row>
    <row r="171" spans="1:8">
      <c r="A171" s="50" t="s">
        <v>56</v>
      </c>
      <c r="B171" s="62" t="s">
        <v>22</v>
      </c>
      <c r="C171" s="57">
        <v>100</v>
      </c>
      <c r="D171" s="204">
        <v>0.4</v>
      </c>
      <c r="E171" s="204">
        <v>0.4</v>
      </c>
      <c r="F171" s="204">
        <v>9.8000000000000007</v>
      </c>
      <c r="G171" s="204">
        <v>47</v>
      </c>
      <c r="H171" s="204">
        <v>10</v>
      </c>
    </row>
    <row r="172" spans="1:8">
      <c r="A172" s="50"/>
      <c r="B172" s="62" t="s">
        <v>24</v>
      </c>
      <c r="C172" s="292" t="s">
        <v>114</v>
      </c>
      <c r="D172" s="204">
        <v>16.32</v>
      </c>
      <c r="E172" s="204">
        <v>19.489999999999998</v>
      </c>
      <c r="F172" s="204">
        <v>83.42</v>
      </c>
      <c r="G172" s="204">
        <v>572.29999999999995</v>
      </c>
      <c r="H172" s="204">
        <v>10.3</v>
      </c>
    </row>
    <row r="173" spans="1:8">
      <c r="A173" s="69"/>
      <c r="B173" s="72"/>
      <c r="C173" s="69"/>
      <c r="D173" s="71"/>
      <c r="E173" s="71"/>
      <c r="F173" s="71"/>
      <c r="G173" s="71"/>
      <c r="H173" s="71"/>
    </row>
    <row r="174" spans="1:8" s="294" customFormat="1">
      <c r="A174" s="296"/>
      <c r="B174" s="297" t="s">
        <v>92</v>
      </c>
      <c r="C174" s="296">
        <v>500</v>
      </c>
      <c r="D174" s="296" t="s">
        <v>26</v>
      </c>
      <c r="E174" s="296" t="s">
        <v>28</v>
      </c>
      <c r="F174" s="296" t="s">
        <v>30</v>
      </c>
      <c r="G174" s="296" t="s">
        <v>32</v>
      </c>
      <c r="H174" s="296"/>
    </row>
    <row r="175" spans="1:8">
      <c r="A175" s="69"/>
      <c r="B175" s="72"/>
      <c r="C175" s="69"/>
      <c r="D175" s="216"/>
      <c r="E175" s="216"/>
      <c r="F175" s="216"/>
      <c r="G175" s="71"/>
      <c r="H175" s="69"/>
    </row>
    <row r="176" spans="1:8">
      <c r="A176" s="61"/>
      <c r="B176" s="81" t="s">
        <v>52</v>
      </c>
      <c r="C176" s="61">
        <v>5707</v>
      </c>
      <c r="D176" s="61">
        <v>206.84</v>
      </c>
      <c r="E176" s="61">
        <v>202.48</v>
      </c>
      <c r="F176" s="61">
        <v>798.69</v>
      </c>
      <c r="G176" s="298">
        <v>5716.55</v>
      </c>
      <c r="H176" s="61">
        <v>118.43</v>
      </c>
    </row>
    <row r="177" spans="1:9">
      <c r="A177" s="61"/>
      <c r="B177" s="81" t="s">
        <v>53</v>
      </c>
      <c r="C177" s="61">
        <v>570.70000000000005</v>
      </c>
      <c r="D177" s="61">
        <v>20.68</v>
      </c>
      <c r="E177" s="61">
        <v>20.25</v>
      </c>
      <c r="F177" s="61">
        <v>79.87</v>
      </c>
      <c r="G177" s="61">
        <v>571.66</v>
      </c>
      <c r="H177" s="61">
        <v>11.84</v>
      </c>
    </row>
    <row r="178" spans="1:9">
      <c r="A178" s="61"/>
      <c r="B178" s="81"/>
      <c r="C178" s="61"/>
      <c r="D178" s="61"/>
      <c r="E178" s="61"/>
      <c r="F178" s="61"/>
      <c r="G178" s="61"/>
      <c r="H178" s="299"/>
    </row>
    <row r="179" spans="1:9">
      <c r="A179" s="69"/>
      <c r="B179" s="72"/>
      <c r="C179" s="69"/>
      <c r="D179" s="69"/>
      <c r="E179" s="69"/>
      <c r="F179" s="69"/>
      <c r="G179" s="69"/>
      <c r="H179" s="113"/>
    </row>
    <row r="180" spans="1:9">
      <c r="A180" s="69"/>
      <c r="B180" s="72"/>
      <c r="C180" s="84"/>
      <c r="D180" s="71"/>
      <c r="E180" s="71"/>
      <c r="F180" s="71"/>
      <c r="G180" s="71"/>
      <c r="H180" s="114"/>
    </row>
    <row r="181" spans="1:9">
      <c r="A181" s="300" t="s">
        <v>115</v>
      </c>
      <c r="B181" s="300"/>
      <c r="C181" s="300"/>
      <c r="D181" s="300"/>
      <c r="E181" s="300"/>
      <c r="F181" s="300"/>
      <c r="G181" s="300"/>
      <c r="H181" s="300"/>
      <c r="I181" s="301"/>
    </row>
    <row r="182" spans="1:9">
      <c r="A182" s="300" t="s">
        <v>80</v>
      </c>
      <c r="B182" s="300"/>
      <c r="C182" s="300"/>
      <c r="D182" s="300"/>
      <c r="E182" s="300"/>
      <c r="F182" s="300"/>
      <c r="G182" s="300"/>
      <c r="H182" s="300"/>
      <c r="I182" s="301"/>
    </row>
    <row r="183" spans="1:9">
      <c r="A183" s="580" t="s">
        <v>81</v>
      </c>
      <c r="B183" s="580"/>
      <c r="C183" s="580"/>
      <c r="D183" s="580"/>
      <c r="E183" s="580"/>
      <c r="F183" s="580"/>
      <c r="G183" s="580"/>
      <c r="H183" s="580"/>
      <c r="I183" s="580"/>
    </row>
    <row r="184" spans="1:9">
      <c r="A184" s="580" t="s">
        <v>82</v>
      </c>
      <c r="B184" s="580"/>
      <c r="C184" s="580"/>
      <c r="D184" s="580"/>
      <c r="E184" s="580"/>
      <c r="F184" s="580"/>
      <c r="G184" s="580"/>
      <c r="H184" s="580"/>
      <c r="I184" s="580"/>
    </row>
    <row r="185" spans="1:9">
      <c r="A185" s="580" t="s">
        <v>85</v>
      </c>
      <c r="B185" s="580"/>
      <c r="C185" s="580"/>
      <c r="D185" s="580"/>
      <c r="E185" s="580"/>
      <c r="F185" s="580"/>
      <c r="G185" s="580"/>
      <c r="H185" s="580"/>
      <c r="I185" s="580"/>
    </row>
    <row r="186" spans="1:9">
      <c r="A186" s="69"/>
      <c r="B186" s="72"/>
      <c r="C186" s="69"/>
      <c r="D186" s="69"/>
      <c r="E186" s="69"/>
      <c r="F186" s="69"/>
      <c r="G186" s="69"/>
      <c r="H186" s="113"/>
    </row>
    <row r="187" spans="1:9">
      <c r="A187" s="69"/>
      <c r="B187" s="72"/>
      <c r="C187" s="69"/>
      <c r="D187" s="69"/>
      <c r="E187" s="69"/>
      <c r="F187" s="69"/>
      <c r="G187" s="69"/>
      <c r="H187" s="113"/>
    </row>
    <row r="188" spans="1:9">
      <c r="A188" s="69"/>
      <c r="B188" s="72"/>
      <c r="C188" s="69"/>
      <c r="D188" s="69"/>
      <c r="E188" s="69"/>
      <c r="F188" s="69"/>
      <c r="G188" s="69"/>
      <c r="H188" s="113"/>
    </row>
    <row r="189" spans="1:9">
      <c r="A189" s="69"/>
      <c r="B189" s="72"/>
      <c r="C189" s="69"/>
      <c r="D189" s="69"/>
      <c r="E189" s="69"/>
      <c r="F189" s="69"/>
      <c r="G189" s="69"/>
      <c r="H189" s="113"/>
    </row>
    <row r="190" spans="1:9">
      <c r="A190" s="69"/>
      <c r="B190" s="72"/>
      <c r="C190" s="84"/>
      <c r="D190" s="69"/>
      <c r="E190" s="69"/>
      <c r="F190" s="69"/>
      <c r="G190" s="69"/>
      <c r="H190" s="113"/>
    </row>
    <row r="191" spans="1:9">
      <c r="A191" s="69"/>
      <c r="B191" s="72"/>
      <c r="C191" s="84"/>
      <c r="D191" s="71"/>
      <c r="E191" s="71"/>
      <c r="F191" s="71"/>
      <c r="G191" s="71"/>
      <c r="H191" s="114"/>
    </row>
    <row r="192" spans="1:9">
      <c r="A192" s="69"/>
      <c r="B192" s="72"/>
      <c r="C192" s="84"/>
      <c r="D192" s="71"/>
      <c r="E192" s="71"/>
      <c r="F192" s="71"/>
      <c r="G192" s="71"/>
      <c r="H192" s="114"/>
    </row>
    <row r="193" spans="1:8">
      <c r="A193" s="69"/>
      <c r="B193" s="72"/>
      <c r="C193" s="84"/>
      <c r="D193" s="71"/>
      <c r="E193" s="71"/>
      <c r="F193" s="71"/>
      <c r="G193" s="71"/>
      <c r="H193" s="114"/>
    </row>
    <row r="194" spans="1:8">
      <c r="A194" s="69"/>
      <c r="B194" s="72"/>
      <c r="C194" s="84"/>
      <c r="D194" s="71"/>
      <c r="E194" s="71"/>
      <c r="F194" s="71"/>
      <c r="G194" s="71"/>
      <c r="H194" s="114"/>
    </row>
  </sheetData>
  <mergeCells count="4">
    <mergeCell ref="A183:I183"/>
    <mergeCell ref="A184:I184"/>
    <mergeCell ref="A185:I185"/>
    <mergeCell ref="A7:H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rowBreaks count="2" manualBreakCount="2">
    <brk id="31" max="16383" man="1"/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13"/>
  <sheetViews>
    <sheetView topLeftCell="A147" workbookViewId="0">
      <selection activeCell="A102" sqref="A102:XFD102"/>
    </sheetView>
  </sheetViews>
  <sheetFormatPr defaultRowHeight="15"/>
  <cols>
    <col min="1" max="1" width="16.5703125" style="31" customWidth="1"/>
    <col min="2" max="2" width="43.140625" style="32" customWidth="1"/>
    <col min="3" max="3" width="11.7109375" style="31" customWidth="1"/>
    <col min="4" max="4" width="9.85546875" style="31" customWidth="1"/>
    <col min="5" max="5" width="11.140625" style="31" customWidth="1"/>
    <col min="6" max="6" width="9.7109375" style="31" customWidth="1"/>
    <col min="7" max="7" width="13.28515625" style="31" customWidth="1"/>
    <col min="8" max="8" width="13.28515625" style="176" customWidth="1"/>
  </cols>
  <sheetData>
    <row r="1" spans="1:8">
      <c r="H1" s="31"/>
    </row>
    <row r="2" spans="1:8">
      <c r="B2" s="32" t="s">
        <v>0</v>
      </c>
      <c r="C2" s="33"/>
      <c r="D2" s="33"/>
      <c r="E2" s="33"/>
      <c r="F2" s="34" t="s">
        <v>1</v>
      </c>
      <c r="G2" s="34"/>
      <c r="H2" s="32"/>
    </row>
    <row r="3" spans="1:8">
      <c r="B3" s="32" t="s">
        <v>2</v>
      </c>
      <c r="C3" s="33"/>
      <c r="D3" s="33"/>
      <c r="E3" s="33"/>
      <c r="F3" s="34" t="s">
        <v>3</v>
      </c>
      <c r="G3" s="34"/>
      <c r="H3" s="32"/>
    </row>
    <row r="4" spans="1:8">
      <c r="B4" s="35" t="s">
        <v>4</v>
      </c>
      <c r="C4" s="33"/>
      <c r="D4" s="33"/>
      <c r="E4" s="33"/>
      <c r="F4" s="34" t="s">
        <v>5</v>
      </c>
      <c r="G4" s="34"/>
      <c r="H4" s="32"/>
    </row>
    <row r="5" spans="1:8">
      <c r="H5" s="31"/>
    </row>
    <row r="6" spans="1:8">
      <c r="A6" s="36"/>
      <c r="B6" s="36"/>
      <c r="C6" s="36"/>
      <c r="D6" s="36"/>
      <c r="E6" s="36"/>
      <c r="F6" s="36"/>
      <c r="G6" s="595"/>
      <c r="H6" s="595"/>
    </row>
    <row r="7" spans="1:8">
      <c r="A7" s="581" t="s">
        <v>108</v>
      </c>
      <c r="B7" s="581"/>
      <c r="C7" s="581"/>
      <c r="D7" s="581"/>
      <c r="E7" s="581"/>
      <c r="F7" s="581"/>
      <c r="G7" s="581"/>
      <c r="H7" s="581"/>
    </row>
    <row r="8" spans="1:8">
      <c r="A8" s="183"/>
      <c r="B8" s="37"/>
      <c r="C8" s="37"/>
      <c r="D8" s="37"/>
      <c r="E8" s="37"/>
      <c r="F8" s="37"/>
      <c r="G8" s="37"/>
      <c r="H8" s="37"/>
    </row>
    <row r="9" spans="1:8" ht="30">
      <c r="A9" s="38" t="s">
        <v>6</v>
      </c>
      <c r="B9" s="179" t="s">
        <v>7</v>
      </c>
      <c r="C9" s="585" t="s">
        <v>8</v>
      </c>
      <c r="D9" s="587" t="s">
        <v>9</v>
      </c>
      <c r="E9" s="588"/>
      <c r="F9" s="588"/>
      <c r="G9" s="39" t="s">
        <v>10</v>
      </c>
      <c r="H9" s="40" t="s">
        <v>11</v>
      </c>
    </row>
    <row r="10" spans="1:8">
      <c r="A10" s="41" t="s">
        <v>12</v>
      </c>
      <c r="B10" s="42"/>
      <c r="C10" s="586"/>
      <c r="D10" s="43" t="s">
        <v>13</v>
      </c>
      <c r="E10" s="43" t="s">
        <v>14</v>
      </c>
      <c r="F10" s="44" t="s">
        <v>15</v>
      </c>
      <c r="G10" s="45" t="s">
        <v>16</v>
      </c>
      <c r="H10" s="44" t="s">
        <v>17</v>
      </c>
    </row>
    <row r="11" spans="1:8">
      <c r="A11" s="46">
        <v>1</v>
      </c>
      <c r="B11" s="43">
        <v>2</v>
      </c>
      <c r="C11" s="47" t="s">
        <v>109</v>
      </c>
      <c r="D11" s="47" t="s">
        <v>110</v>
      </c>
      <c r="E11" s="47" t="s">
        <v>110</v>
      </c>
      <c r="F11" s="47" t="s">
        <v>110</v>
      </c>
      <c r="G11" s="47" t="s">
        <v>110</v>
      </c>
      <c r="H11" s="44" t="s">
        <v>111</v>
      </c>
    </row>
    <row r="12" spans="1:8">
      <c r="A12" s="48"/>
      <c r="B12" s="49" t="s">
        <v>19</v>
      </c>
      <c r="C12" s="48"/>
      <c r="D12" s="48"/>
      <c r="E12" s="48"/>
      <c r="F12" s="48"/>
      <c r="G12" s="48"/>
      <c r="H12" s="48"/>
    </row>
    <row r="13" spans="1:8">
      <c r="A13" s="589"/>
      <c r="B13" s="589"/>
      <c r="C13" s="591"/>
      <c r="D13" s="596" t="s">
        <v>20</v>
      </c>
      <c r="E13" s="596"/>
      <c r="F13" s="182"/>
      <c r="G13" s="48"/>
      <c r="H13" s="48"/>
    </row>
    <row r="14" spans="1:8">
      <c r="A14" s="75" t="s">
        <v>54</v>
      </c>
      <c r="B14" s="76" t="s">
        <v>36</v>
      </c>
      <c r="C14" s="75">
        <v>100</v>
      </c>
      <c r="D14" s="75">
        <v>1.6259999999999999</v>
      </c>
      <c r="E14" s="75">
        <v>1.6</v>
      </c>
      <c r="F14" s="75">
        <v>10.26</v>
      </c>
      <c r="G14" s="75">
        <v>104</v>
      </c>
      <c r="H14" s="75">
        <v>0</v>
      </c>
    </row>
    <row r="15" spans="1:8" ht="15.75">
      <c r="A15" s="25" t="s">
        <v>58</v>
      </c>
      <c r="B15" s="26" t="s">
        <v>59</v>
      </c>
      <c r="C15" s="27">
        <v>100</v>
      </c>
      <c r="D15" s="28">
        <v>7.81</v>
      </c>
      <c r="E15" s="23">
        <v>12.28</v>
      </c>
      <c r="F15" s="23">
        <v>10.62</v>
      </c>
      <c r="G15" s="23">
        <v>180</v>
      </c>
      <c r="H15" s="23">
        <v>0</v>
      </c>
    </row>
    <row r="16" spans="1:8" ht="15.75">
      <c r="A16" s="78" t="s">
        <v>94</v>
      </c>
      <c r="B16" s="30" t="s">
        <v>93</v>
      </c>
      <c r="C16" s="117">
        <v>20</v>
      </c>
      <c r="D16" s="28"/>
      <c r="E16" s="52"/>
      <c r="F16" s="52"/>
      <c r="G16" s="52"/>
      <c r="H16" s="52"/>
    </row>
    <row r="17" spans="1:8" ht="15.75">
      <c r="A17" s="78" t="s">
        <v>60</v>
      </c>
      <c r="B17" s="30" t="s">
        <v>37</v>
      </c>
      <c r="C17" s="27">
        <v>180</v>
      </c>
      <c r="D17" s="115">
        <v>6.87</v>
      </c>
      <c r="E17" s="116">
        <v>7.28</v>
      </c>
      <c r="F17" s="116">
        <v>38.369999999999997</v>
      </c>
      <c r="G17" s="116">
        <v>246.6</v>
      </c>
      <c r="H17" s="52">
        <v>0</v>
      </c>
    </row>
    <row r="18" spans="1:8">
      <c r="A18" s="55" t="s">
        <v>55</v>
      </c>
      <c r="B18" s="56" t="s">
        <v>21</v>
      </c>
      <c r="C18" s="57">
        <v>30</v>
      </c>
      <c r="D18" s="58">
        <v>2.31</v>
      </c>
      <c r="E18" s="58">
        <v>0.72</v>
      </c>
      <c r="F18" s="58">
        <v>16.02</v>
      </c>
      <c r="G18" s="58">
        <v>79.8</v>
      </c>
      <c r="H18" s="58">
        <v>0</v>
      </c>
    </row>
    <row r="19" spans="1:8">
      <c r="A19" s="75" t="s">
        <v>57</v>
      </c>
      <c r="B19" s="76" t="s">
        <v>23</v>
      </c>
      <c r="C19" s="75">
        <v>200</v>
      </c>
      <c r="D19" s="75">
        <v>7.0000000000000007E-2</v>
      </c>
      <c r="E19" s="75">
        <v>0.02</v>
      </c>
      <c r="F19" s="75">
        <v>15</v>
      </c>
      <c r="G19" s="75">
        <v>60</v>
      </c>
      <c r="H19" s="75">
        <v>0.3</v>
      </c>
    </row>
    <row r="20" spans="1:8">
      <c r="A20" s="61"/>
      <c r="B20" s="62" t="s">
        <v>24</v>
      </c>
      <c r="C20" s="134">
        <f>C19+C18+C17+C16+C15+C14</f>
        <v>630</v>
      </c>
      <c r="D20" s="82">
        <f>SUM(D14:D19)</f>
        <v>18.686</v>
      </c>
      <c r="E20" s="82">
        <f>SUM(E14:E19)</f>
        <v>21.9</v>
      </c>
      <c r="F20" s="82">
        <f>SUM(F14:F19)</f>
        <v>90.27</v>
      </c>
      <c r="G20" s="82">
        <f>SUM(G14:G19)</f>
        <v>670.4</v>
      </c>
      <c r="H20" s="82">
        <f>SUM(H14:H19)</f>
        <v>0.3</v>
      </c>
    </row>
    <row r="21" spans="1:8">
      <c r="A21" s="64"/>
      <c r="B21" s="35"/>
      <c r="C21" s="65"/>
      <c r="D21" s="65"/>
      <c r="E21" s="65"/>
      <c r="F21" s="65"/>
      <c r="G21" s="65"/>
      <c r="H21" s="65"/>
    </row>
    <row r="22" spans="1:8">
      <c r="A22" s="66"/>
      <c r="B22" s="2" t="s">
        <v>25</v>
      </c>
      <c r="C22" s="4">
        <v>550</v>
      </c>
      <c r="D22" s="5" t="s">
        <v>27</v>
      </c>
      <c r="E22" s="5" t="s">
        <v>29</v>
      </c>
      <c r="F22" s="5" t="s">
        <v>31</v>
      </c>
      <c r="G22" s="5" t="s">
        <v>33</v>
      </c>
      <c r="H22" s="68"/>
    </row>
    <row r="23" spans="1:8">
      <c r="A23" s="66"/>
      <c r="B23" s="3"/>
      <c r="C23" s="67"/>
      <c r="D23" s="13"/>
      <c r="E23" s="13"/>
      <c r="F23" s="13"/>
      <c r="G23" s="14"/>
      <c r="H23" s="68"/>
    </row>
    <row r="24" spans="1:8">
      <c r="A24" s="69"/>
      <c r="B24" s="70"/>
      <c r="C24" s="69"/>
      <c r="D24" s="71"/>
      <c r="E24" s="71"/>
      <c r="F24" s="71"/>
      <c r="G24" s="71"/>
      <c r="H24" s="33"/>
    </row>
    <row r="25" spans="1:8">
      <c r="A25" s="581"/>
      <c r="B25" s="581"/>
      <c r="C25" s="581"/>
      <c r="D25" s="581"/>
      <c r="E25" s="581"/>
      <c r="F25" s="581"/>
      <c r="G25" s="581"/>
      <c r="H25" s="581"/>
    </row>
    <row r="26" spans="1:8">
      <c r="A26" s="69"/>
      <c r="B26" s="72"/>
      <c r="C26" s="69"/>
      <c r="D26" s="33"/>
      <c r="E26" s="33"/>
      <c r="F26" s="33"/>
      <c r="G26" s="33"/>
      <c r="H26" s="33"/>
    </row>
    <row r="27" spans="1:8" ht="30">
      <c r="A27" s="38" t="s">
        <v>6</v>
      </c>
      <c r="B27" s="179" t="s">
        <v>7</v>
      </c>
      <c r="C27" s="585" t="s">
        <v>8</v>
      </c>
      <c r="D27" s="587" t="s">
        <v>9</v>
      </c>
      <c r="E27" s="588"/>
      <c r="F27" s="588"/>
      <c r="G27" s="39" t="s">
        <v>10</v>
      </c>
      <c r="H27" s="40" t="s">
        <v>11</v>
      </c>
    </row>
    <row r="28" spans="1:8">
      <c r="A28" s="41" t="s">
        <v>12</v>
      </c>
      <c r="B28" s="42"/>
      <c r="C28" s="586"/>
      <c r="D28" s="43" t="s">
        <v>13</v>
      </c>
      <c r="E28" s="43" t="s">
        <v>14</v>
      </c>
      <c r="F28" s="44" t="s">
        <v>15</v>
      </c>
      <c r="G28" s="45" t="s">
        <v>16</v>
      </c>
      <c r="H28" s="44" t="s">
        <v>17</v>
      </c>
    </row>
    <row r="29" spans="1:8">
      <c r="A29" s="46">
        <v>1</v>
      </c>
      <c r="B29" s="43">
        <v>2</v>
      </c>
      <c r="C29" s="47" t="s">
        <v>109</v>
      </c>
      <c r="D29" s="47" t="s">
        <v>110</v>
      </c>
      <c r="E29" s="47" t="s">
        <v>110</v>
      </c>
      <c r="F29" s="47" t="s">
        <v>110</v>
      </c>
      <c r="G29" s="47" t="s">
        <v>110</v>
      </c>
      <c r="H29" s="44" t="s">
        <v>111</v>
      </c>
    </row>
    <row r="30" spans="1:8">
      <c r="A30" s="73"/>
      <c r="B30" s="74" t="s">
        <v>34</v>
      </c>
      <c r="C30" s="73"/>
      <c r="D30" s="73"/>
      <c r="E30" s="73"/>
      <c r="F30" s="73"/>
      <c r="G30" s="73"/>
      <c r="H30" s="73"/>
    </row>
    <row r="31" spans="1:8">
      <c r="A31" s="589"/>
      <c r="B31" s="589"/>
      <c r="C31" s="591"/>
      <c r="D31" s="590" t="s">
        <v>35</v>
      </c>
      <c r="E31" s="590"/>
      <c r="F31" s="177"/>
      <c r="G31" s="73"/>
      <c r="H31" s="73"/>
    </row>
    <row r="32" spans="1:8">
      <c r="A32" s="126" t="s">
        <v>69</v>
      </c>
      <c r="B32" s="127" t="s">
        <v>70</v>
      </c>
      <c r="C32" s="128">
        <v>100</v>
      </c>
      <c r="D32" s="57">
        <v>0.08</v>
      </c>
      <c r="E32" s="57">
        <v>0.1</v>
      </c>
      <c r="F32" s="57">
        <v>1.9</v>
      </c>
      <c r="G32" s="57">
        <v>12</v>
      </c>
      <c r="H32" s="57">
        <v>4.0830000000000002</v>
      </c>
    </row>
    <row r="33" spans="1:8" ht="15.75">
      <c r="A33" s="25" t="s">
        <v>98</v>
      </c>
      <c r="B33" s="26" t="s">
        <v>99</v>
      </c>
      <c r="C33" s="171">
        <v>100</v>
      </c>
      <c r="D33" s="172">
        <v>13.36</v>
      </c>
      <c r="E33" s="23">
        <v>14.08</v>
      </c>
      <c r="F33" s="23">
        <v>3.27</v>
      </c>
      <c r="G33" s="52">
        <v>164</v>
      </c>
      <c r="H33" s="23">
        <v>1.2</v>
      </c>
    </row>
    <row r="34" spans="1:8">
      <c r="A34" s="57" t="s">
        <v>91</v>
      </c>
      <c r="B34" s="62" t="s">
        <v>100</v>
      </c>
      <c r="C34" s="57">
        <v>180</v>
      </c>
      <c r="D34" s="58">
        <v>10.62</v>
      </c>
      <c r="E34" s="58">
        <v>11.46</v>
      </c>
      <c r="F34" s="58">
        <v>47.83</v>
      </c>
      <c r="G34" s="58">
        <v>335.99</v>
      </c>
      <c r="H34" s="58">
        <v>0</v>
      </c>
    </row>
    <row r="35" spans="1:8">
      <c r="A35" s="55" t="s">
        <v>55</v>
      </c>
      <c r="B35" s="56" t="s">
        <v>21</v>
      </c>
      <c r="C35" s="57">
        <v>30</v>
      </c>
      <c r="D35" s="58">
        <v>2.31</v>
      </c>
      <c r="E35" s="58">
        <v>0.72</v>
      </c>
      <c r="F35" s="58">
        <v>16.02</v>
      </c>
      <c r="G35" s="58">
        <v>79.8</v>
      </c>
      <c r="H35" s="58">
        <v>0</v>
      </c>
    </row>
    <row r="36" spans="1:8">
      <c r="A36" s="75" t="s">
        <v>68</v>
      </c>
      <c r="B36" s="76" t="s">
        <v>40</v>
      </c>
      <c r="C36" s="75">
        <v>207</v>
      </c>
      <c r="D36" s="75">
        <v>0.13</v>
      </c>
      <c r="E36" s="75">
        <v>0.02</v>
      </c>
      <c r="F36" s="75">
        <v>15.2</v>
      </c>
      <c r="G36" s="75">
        <v>62</v>
      </c>
      <c r="H36" s="75">
        <v>0.3</v>
      </c>
    </row>
    <row r="37" spans="1:8">
      <c r="A37" s="96"/>
      <c r="B37" s="62" t="s">
        <v>24</v>
      </c>
      <c r="C37" s="125">
        <f t="shared" ref="C37:H37" si="0">C36+C35+C34+C33+C32</f>
        <v>617</v>
      </c>
      <c r="D37" s="125">
        <f t="shared" si="0"/>
        <v>26.499999999999996</v>
      </c>
      <c r="E37" s="125">
        <f t="shared" si="0"/>
        <v>26.380000000000003</v>
      </c>
      <c r="F37" s="125">
        <f t="shared" si="0"/>
        <v>84.22</v>
      </c>
      <c r="G37" s="125">
        <f t="shared" si="0"/>
        <v>653.79</v>
      </c>
      <c r="H37" s="125">
        <f t="shared" si="0"/>
        <v>5.5830000000000002</v>
      </c>
    </row>
    <row r="38" spans="1:8">
      <c r="A38" s="66"/>
      <c r="B38" s="2" t="s">
        <v>25</v>
      </c>
      <c r="C38" s="4">
        <v>550</v>
      </c>
      <c r="D38" s="5" t="s">
        <v>27</v>
      </c>
      <c r="E38" s="5" t="s">
        <v>29</v>
      </c>
      <c r="F38" s="5" t="s">
        <v>31</v>
      </c>
      <c r="G38" s="5" t="s">
        <v>33</v>
      </c>
      <c r="H38" s="68"/>
    </row>
    <row r="39" spans="1:8">
      <c r="A39" s="69"/>
      <c r="B39" s="70"/>
      <c r="C39" s="69"/>
      <c r="D39" s="71"/>
      <c r="E39" s="71"/>
      <c r="F39" s="71"/>
      <c r="G39" s="71"/>
      <c r="H39" s="33"/>
    </row>
    <row r="40" spans="1:8">
      <c r="A40" s="69"/>
      <c r="B40" s="70"/>
      <c r="C40" s="69"/>
      <c r="D40" s="71"/>
      <c r="E40" s="71"/>
      <c r="F40" s="71"/>
      <c r="G40" s="71"/>
      <c r="H40" s="33"/>
    </row>
    <row r="41" spans="1:8">
      <c r="A41" s="69"/>
      <c r="B41" s="70"/>
      <c r="C41" s="69"/>
      <c r="D41" s="71"/>
      <c r="E41" s="71"/>
      <c r="F41" s="71"/>
      <c r="G41" s="71"/>
      <c r="H41" s="33"/>
    </row>
    <row r="42" spans="1:8">
      <c r="A42" s="69"/>
      <c r="B42" s="70"/>
      <c r="C42" s="69"/>
      <c r="D42" s="71"/>
      <c r="E42" s="71"/>
      <c r="F42" s="71"/>
      <c r="G42" s="71"/>
      <c r="H42" s="33"/>
    </row>
    <row r="43" spans="1:8" ht="30">
      <c r="A43" s="38" t="s">
        <v>6</v>
      </c>
      <c r="B43" s="179" t="s">
        <v>7</v>
      </c>
      <c r="C43" s="585" t="s">
        <v>8</v>
      </c>
      <c r="D43" s="587" t="s">
        <v>9</v>
      </c>
      <c r="E43" s="588"/>
      <c r="F43" s="588"/>
      <c r="G43" s="39" t="s">
        <v>10</v>
      </c>
      <c r="H43" s="40" t="s">
        <v>11</v>
      </c>
    </row>
    <row r="44" spans="1:8">
      <c r="A44" s="41" t="s">
        <v>12</v>
      </c>
      <c r="B44" s="42"/>
      <c r="C44" s="586"/>
      <c r="D44" s="43" t="s">
        <v>13</v>
      </c>
      <c r="E44" s="43" t="s">
        <v>14</v>
      </c>
      <c r="F44" s="44" t="s">
        <v>15</v>
      </c>
      <c r="G44" s="45" t="s">
        <v>16</v>
      </c>
      <c r="H44" s="44" t="s">
        <v>17</v>
      </c>
    </row>
    <row r="45" spans="1:8">
      <c r="A45" s="46">
        <v>1</v>
      </c>
      <c r="B45" s="43">
        <v>2</v>
      </c>
      <c r="C45" s="47" t="s">
        <v>109</v>
      </c>
      <c r="D45" s="47" t="s">
        <v>110</v>
      </c>
      <c r="E45" s="47" t="s">
        <v>110</v>
      </c>
      <c r="F45" s="47" t="s">
        <v>110</v>
      </c>
      <c r="G45" s="47" t="s">
        <v>110</v>
      </c>
      <c r="H45" s="44" t="s">
        <v>111</v>
      </c>
    </row>
    <row r="46" spans="1:8">
      <c r="A46" s="73"/>
      <c r="B46" s="74" t="s">
        <v>38</v>
      </c>
      <c r="C46" s="73"/>
      <c r="D46" s="73"/>
      <c r="E46" s="73"/>
      <c r="F46" s="73"/>
      <c r="G46" s="73"/>
      <c r="H46" s="73"/>
    </row>
    <row r="47" spans="1:8">
      <c r="A47" s="592"/>
      <c r="B47" s="592"/>
      <c r="C47" s="592"/>
      <c r="D47" s="593" t="s">
        <v>35</v>
      </c>
      <c r="E47" s="593"/>
      <c r="F47" s="177"/>
      <c r="G47" s="73"/>
      <c r="H47" s="73"/>
    </row>
    <row r="48" spans="1:8">
      <c r="A48" s="75" t="s">
        <v>76</v>
      </c>
      <c r="B48" s="76" t="s">
        <v>77</v>
      </c>
      <c r="C48" s="75">
        <v>100</v>
      </c>
      <c r="D48" s="75">
        <v>1.4</v>
      </c>
      <c r="E48" s="75">
        <v>6</v>
      </c>
      <c r="F48" s="75">
        <v>8.26</v>
      </c>
      <c r="G48" s="75">
        <v>92.8</v>
      </c>
      <c r="H48" s="75">
        <v>6.65</v>
      </c>
    </row>
    <row r="49" spans="1:8">
      <c r="A49" s="51" t="s">
        <v>78</v>
      </c>
      <c r="B49" s="123" t="s">
        <v>49</v>
      </c>
      <c r="C49" s="148" t="s">
        <v>88</v>
      </c>
      <c r="D49" s="52">
        <v>16.89</v>
      </c>
      <c r="E49" s="52">
        <v>9.86</v>
      </c>
      <c r="F49" s="52">
        <v>34.090000000000003</v>
      </c>
      <c r="G49" s="52">
        <v>302.66000000000003</v>
      </c>
      <c r="H49" s="52">
        <v>4.5</v>
      </c>
    </row>
    <row r="50" spans="1:8">
      <c r="A50" s="75" t="s">
        <v>57</v>
      </c>
      <c r="B50" s="76" t="s">
        <v>23</v>
      </c>
      <c r="C50" s="75">
        <v>200</v>
      </c>
      <c r="D50" s="75">
        <v>7.0000000000000007E-2</v>
      </c>
      <c r="E50" s="75">
        <v>0.02</v>
      </c>
      <c r="F50" s="75">
        <v>15</v>
      </c>
      <c r="G50" s="75">
        <v>60</v>
      </c>
      <c r="H50" s="75">
        <v>0.3</v>
      </c>
    </row>
    <row r="51" spans="1:8">
      <c r="A51" s="55">
        <v>701</v>
      </c>
      <c r="B51" s="56" t="s">
        <v>21</v>
      </c>
      <c r="C51" s="57">
        <v>50</v>
      </c>
      <c r="D51" s="58">
        <v>3.85</v>
      </c>
      <c r="E51" s="58">
        <v>1.2</v>
      </c>
      <c r="F51" s="58">
        <v>26.7</v>
      </c>
      <c r="G51" s="58">
        <v>133</v>
      </c>
      <c r="H51" s="58">
        <v>0</v>
      </c>
    </row>
    <row r="52" spans="1:8">
      <c r="A52" s="55" t="s">
        <v>56</v>
      </c>
      <c r="B52" s="56" t="s">
        <v>22</v>
      </c>
      <c r="C52" s="57">
        <v>100</v>
      </c>
      <c r="D52" s="58">
        <v>0.4</v>
      </c>
      <c r="E52" s="58">
        <v>0.4</v>
      </c>
      <c r="F52" s="58">
        <v>9.8000000000000007</v>
      </c>
      <c r="G52" s="58">
        <v>47</v>
      </c>
      <c r="H52" s="58">
        <v>10</v>
      </c>
    </row>
    <row r="53" spans="1:8">
      <c r="A53" s="59"/>
      <c r="B53" s="62" t="s">
        <v>24</v>
      </c>
      <c r="C53" s="104">
        <f>C52+C51+C50+C48+200</f>
        <v>650</v>
      </c>
      <c r="D53" s="105">
        <f>D52+D51+D50+D49+D48</f>
        <v>22.61</v>
      </c>
      <c r="E53" s="105">
        <f>E52+E51+E49+E48</f>
        <v>17.46</v>
      </c>
      <c r="F53" s="105">
        <f>SUM(F48:F51)</f>
        <v>84.05</v>
      </c>
      <c r="G53" s="105">
        <f>G52+G51+G50+G49+G48</f>
        <v>635.46</v>
      </c>
      <c r="H53" s="105">
        <f>H52++H51+H50+H49+H48</f>
        <v>21.450000000000003</v>
      </c>
    </row>
    <row r="54" spans="1:8" ht="18.75">
      <c r="A54" s="64"/>
      <c r="B54" s="89"/>
      <c r="C54" s="65"/>
      <c r="D54" s="65"/>
      <c r="E54" s="65"/>
      <c r="F54" s="65"/>
      <c r="G54" s="65"/>
      <c r="H54" s="65"/>
    </row>
    <row r="55" spans="1:8">
      <c r="A55" s="66"/>
      <c r="B55" s="2" t="s">
        <v>25</v>
      </c>
      <c r="C55" s="4">
        <v>550</v>
      </c>
      <c r="D55" s="5" t="s">
        <v>27</v>
      </c>
      <c r="E55" s="5" t="s">
        <v>29</v>
      </c>
      <c r="F55" s="5" t="s">
        <v>31</v>
      </c>
      <c r="G55" s="5" t="s">
        <v>33</v>
      </c>
      <c r="H55" s="68"/>
    </row>
    <row r="56" spans="1:8">
      <c r="A56" s="69"/>
      <c r="B56" s="70"/>
      <c r="C56" s="69"/>
      <c r="D56" s="71"/>
      <c r="E56" s="71"/>
      <c r="F56" s="71"/>
      <c r="G56" s="71"/>
      <c r="H56" s="33"/>
    </row>
    <row r="57" spans="1:8">
      <c r="A57" s="69"/>
      <c r="B57" s="72"/>
      <c r="C57" s="69"/>
      <c r="D57" s="33"/>
      <c r="E57" s="33"/>
      <c r="F57" s="33"/>
      <c r="G57" s="83"/>
      <c r="H57" s="33"/>
    </row>
    <row r="58" spans="1:8">
      <c r="A58" s="69"/>
      <c r="B58" s="72"/>
      <c r="C58" s="84"/>
      <c r="D58" s="71"/>
      <c r="E58" s="71"/>
      <c r="F58" s="71"/>
      <c r="G58" s="71"/>
      <c r="H58" s="71"/>
    </row>
    <row r="59" spans="1:8" ht="30">
      <c r="A59" s="38" t="s">
        <v>6</v>
      </c>
      <c r="B59" s="179" t="s">
        <v>7</v>
      </c>
      <c r="C59" s="585" t="s">
        <v>8</v>
      </c>
      <c r="D59" s="587" t="s">
        <v>9</v>
      </c>
      <c r="E59" s="588"/>
      <c r="F59" s="588"/>
      <c r="G59" s="39" t="s">
        <v>10</v>
      </c>
      <c r="H59" s="40" t="s">
        <v>11</v>
      </c>
    </row>
    <row r="60" spans="1:8">
      <c r="A60" s="41" t="s">
        <v>12</v>
      </c>
      <c r="B60" s="42"/>
      <c r="C60" s="586"/>
      <c r="D60" s="43" t="s">
        <v>13</v>
      </c>
      <c r="E60" s="43" t="s">
        <v>14</v>
      </c>
      <c r="F60" s="44" t="s">
        <v>15</v>
      </c>
      <c r="G60" s="45" t="s">
        <v>16</v>
      </c>
      <c r="H60" s="44" t="s">
        <v>17</v>
      </c>
    </row>
    <row r="61" spans="1:8">
      <c r="A61" s="46">
        <v>1</v>
      </c>
      <c r="B61" s="43">
        <v>2</v>
      </c>
      <c r="C61" s="47" t="s">
        <v>109</v>
      </c>
      <c r="D61" s="47" t="s">
        <v>110</v>
      </c>
      <c r="E61" s="47" t="s">
        <v>110</v>
      </c>
      <c r="F61" s="47" t="s">
        <v>110</v>
      </c>
      <c r="G61" s="47" t="s">
        <v>110</v>
      </c>
      <c r="H61" s="44" t="s">
        <v>111</v>
      </c>
    </row>
    <row r="62" spans="1:8">
      <c r="A62" s="73"/>
      <c r="B62" s="74" t="s">
        <v>41</v>
      </c>
      <c r="C62" s="73"/>
      <c r="D62" s="73"/>
      <c r="E62" s="73"/>
      <c r="F62" s="73"/>
      <c r="G62" s="73"/>
      <c r="H62" s="73"/>
    </row>
    <row r="63" spans="1:8">
      <c r="A63" s="589"/>
      <c r="B63" s="589"/>
      <c r="C63" s="591"/>
      <c r="D63" s="590" t="s">
        <v>20</v>
      </c>
      <c r="E63" s="590"/>
      <c r="F63" s="177"/>
      <c r="G63" s="73"/>
      <c r="H63" s="73"/>
    </row>
    <row r="64" spans="1:8">
      <c r="A64" s="589"/>
      <c r="B64" s="589"/>
      <c r="C64" s="594"/>
      <c r="D64" s="73"/>
      <c r="E64" s="73"/>
      <c r="F64" s="73"/>
      <c r="G64" s="73"/>
      <c r="H64" s="73"/>
    </row>
    <row r="65" spans="1:8">
      <c r="A65" s="126" t="s">
        <v>101</v>
      </c>
      <c r="B65" s="127" t="s">
        <v>102</v>
      </c>
      <c r="C65" s="128">
        <v>10</v>
      </c>
      <c r="D65" s="57">
        <v>2.3199999999999998</v>
      </c>
      <c r="E65" s="57">
        <v>2.95</v>
      </c>
      <c r="F65" s="57">
        <v>0</v>
      </c>
      <c r="G65" s="57">
        <v>36</v>
      </c>
      <c r="H65" s="57">
        <v>7.0000000000000007E-2</v>
      </c>
    </row>
    <row r="66" spans="1:8">
      <c r="A66" s="129" t="s">
        <v>104</v>
      </c>
      <c r="B66" s="130" t="s">
        <v>103</v>
      </c>
      <c r="C66" s="131">
        <v>100</v>
      </c>
      <c r="D66" s="132">
        <v>8.2899999999999991</v>
      </c>
      <c r="E66" s="132">
        <v>9.2100000000000009</v>
      </c>
      <c r="F66" s="132">
        <v>10.48</v>
      </c>
      <c r="G66" s="132">
        <v>157.77000000000001</v>
      </c>
      <c r="H66" s="116">
        <v>0.45</v>
      </c>
    </row>
    <row r="67" spans="1:8" ht="15.75">
      <c r="A67" s="78" t="s">
        <v>94</v>
      </c>
      <c r="B67" s="30" t="s">
        <v>93</v>
      </c>
      <c r="C67" s="117">
        <v>20</v>
      </c>
      <c r="D67" s="93"/>
      <c r="E67" s="93"/>
      <c r="F67" s="93"/>
      <c r="G67" s="93"/>
      <c r="H67" s="79"/>
    </row>
    <row r="68" spans="1:8">
      <c r="A68" s="57" t="s">
        <v>91</v>
      </c>
      <c r="B68" s="62" t="s">
        <v>105</v>
      </c>
      <c r="C68" s="57">
        <v>180</v>
      </c>
      <c r="D68" s="58">
        <v>5.56</v>
      </c>
      <c r="E68" s="58">
        <v>9.34</v>
      </c>
      <c r="F68" s="58">
        <v>39.49</v>
      </c>
      <c r="G68" s="58">
        <v>263.39999999999998</v>
      </c>
      <c r="H68" s="58">
        <v>0</v>
      </c>
    </row>
    <row r="69" spans="1:8">
      <c r="A69" s="55" t="s">
        <v>55</v>
      </c>
      <c r="B69" s="56" t="s">
        <v>21</v>
      </c>
      <c r="C69" s="57">
        <v>50</v>
      </c>
      <c r="D69" s="58">
        <v>3.85</v>
      </c>
      <c r="E69" s="58">
        <v>1.2</v>
      </c>
      <c r="F69" s="58">
        <v>26.7</v>
      </c>
      <c r="G69" s="58">
        <v>133</v>
      </c>
      <c r="H69" s="58">
        <v>0</v>
      </c>
    </row>
    <row r="70" spans="1:8">
      <c r="A70" s="75" t="s">
        <v>84</v>
      </c>
      <c r="B70" s="76" t="s">
        <v>61</v>
      </c>
      <c r="C70" s="75">
        <v>200</v>
      </c>
      <c r="D70" s="75">
        <v>1.52</v>
      </c>
      <c r="E70" s="75">
        <v>1.35</v>
      </c>
      <c r="F70" s="75">
        <v>15.9</v>
      </c>
      <c r="G70" s="75">
        <v>81</v>
      </c>
      <c r="H70" s="75">
        <v>1.33</v>
      </c>
    </row>
    <row r="71" spans="1:8">
      <c r="A71" s="61"/>
      <c r="B71" s="62" t="s">
        <v>24</v>
      </c>
      <c r="C71" s="134">
        <f>C70+C69+C68+C67+C66+C65</f>
        <v>560</v>
      </c>
      <c r="D71" s="105">
        <f>D70+D69+D68+D66+D65</f>
        <v>21.54</v>
      </c>
      <c r="E71" s="105">
        <f>E70+E69+E68+E66+E65</f>
        <v>24.05</v>
      </c>
      <c r="F71" s="105">
        <f>F70+F69+F68+F66+F65</f>
        <v>92.570000000000007</v>
      </c>
      <c r="G71" s="105">
        <f>G70+G69+G68+G66+G65</f>
        <v>671.17</v>
      </c>
      <c r="H71" s="105">
        <f>H70+H69+H68+H66+H65</f>
        <v>1.85</v>
      </c>
    </row>
    <row r="72" spans="1:8" ht="18.75">
      <c r="A72" s="64"/>
      <c r="B72" s="89"/>
      <c r="C72" s="65"/>
      <c r="D72" s="65"/>
      <c r="E72" s="65"/>
      <c r="F72" s="65"/>
      <c r="G72" s="65"/>
      <c r="H72" s="65"/>
    </row>
    <row r="73" spans="1:8">
      <c r="A73" s="66"/>
      <c r="B73" s="2" t="s">
        <v>25</v>
      </c>
      <c r="C73" s="4">
        <v>550</v>
      </c>
      <c r="D73" s="5" t="s">
        <v>27</v>
      </c>
      <c r="E73" s="5" t="s">
        <v>29</v>
      </c>
      <c r="F73" s="5" t="s">
        <v>31</v>
      </c>
      <c r="G73" s="5" t="s">
        <v>33</v>
      </c>
      <c r="H73" s="68"/>
    </row>
    <row r="74" spans="1:8">
      <c r="A74" s="73"/>
      <c r="B74" s="70"/>
      <c r="C74" s="69"/>
      <c r="D74" s="71"/>
      <c r="E74" s="71"/>
      <c r="F74" s="71"/>
      <c r="G74" s="71"/>
      <c r="H74" s="95"/>
    </row>
    <row r="75" spans="1:8">
      <c r="A75" s="69"/>
      <c r="B75" s="72"/>
      <c r="C75" s="84"/>
      <c r="D75" s="33"/>
      <c r="E75" s="33"/>
      <c r="F75" s="33"/>
      <c r="G75" s="83"/>
      <c r="H75" s="33"/>
    </row>
    <row r="76" spans="1:8">
      <c r="A76" s="69"/>
      <c r="B76" s="72"/>
      <c r="C76" s="84"/>
      <c r="D76" s="33"/>
      <c r="E76" s="33"/>
      <c r="F76" s="33"/>
      <c r="G76" s="33"/>
      <c r="H76" s="33"/>
    </row>
    <row r="77" spans="1:8" ht="30">
      <c r="A77" s="38" t="s">
        <v>6</v>
      </c>
      <c r="B77" s="179" t="s">
        <v>7</v>
      </c>
      <c r="C77" s="585" t="s">
        <v>8</v>
      </c>
      <c r="D77" s="587" t="s">
        <v>9</v>
      </c>
      <c r="E77" s="588"/>
      <c r="F77" s="588"/>
      <c r="G77" s="39" t="s">
        <v>10</v>
      </c>
      <c r="H77" s="40" t="s">
        <v>11</v>
      </c>
    </row>
    <row r="78" spans="1:8">
      <c r="A78" s="41" t="s">
        <v>12</v>
      </c>
      <c r="B78" s="42"/>
      <c r="C78" s="586"/>
      <c r="D78" s="43" t="s">
        <v>13</v>
      </c>
      <c r="E78" s="43" t="s">
        <v>14</v>
      </c>
      <c r="F78" s="44" t="s">
        <v>15</v>
      </c>
      <c r="G78" s="45" t="s">
        <v>16</v>
      </c>
      <c r="H78" s="44" t="s">
        <v>17</v>
      </c>
    </row>
    <row r="79" spans="1:8">
      <c r="A79" s="46">
        <v>1</v>
      </c>
      <c r="B79" s="43">
        <v>2</v>
      </c>
      <c r="C79" s="47" t="s">
        <v>109</v>
      </c>
      <c r="D79" s="47" t="s">
        <v>110</v>
      </c>
      <c r="E79" s="47" t="s">
        <v>110</v>
      </c>
      <c r="F79" s="47" t="s">
        <v>110</v>
      </c>
      <c r="G79" s="47" t="s">
        <v>110</v>
      </c>
      <c r="H79" s="44" t="s">
        <v>111</v>
      </c>
    </row>
    <row r="80" spans="1:8">
      <c r="A80" s="73"/>
      <c r="B80" s="74" t="s">
        <v>42</v>
      </c>
      <c r="C80" s="73"/>
      <c r="D80" s="73"/>
      <c r="E80" s="73"/>
      <c r="F80" s="73"/>
      <c r="G80" s="73"/>
      <c r="H80" s="73"/>
    </row>
    <row r="81" spans="1:8">
      <c r="A81" s="589"/>
      <c r="B81" s="589"/>
      <c r="C81" s="591"/>
      <c r="D81" s="590" t="s">
        <v>35</v>
      </c>
      <c r="E81" s="590"/>
      <c r="F81" s="177"/>
      <c r="G81" s="73"/>
      <c r="H81" s="73"/>
    </row>
    <row r="82" spans="1:8" ht="30">
      <c r="A82" s="50" t="s">
        <v>54</v>
      </c>
      <c r="B82" s="123" t="s">
        <v>50</v>
      </c>
      <c r="C82" s="50">
        <v>100</v>
      </c>
      <c r="D82" s="124">
        <v>2.25</v>
      </c>
      <c r="E82" s="124">
        <v>0.3</v>
      </c>
      <c r="F82" s="124">
        <v>13.2</v>
      </c>
      <c r="G82" s="124">
        <v>64.2</v>
      </c>
      <c r="H82" s="52">
        <v>1.05</v>
      </c>
    </row>
    <row r="83" spans="1:8" ht="30">
      <c r="A83" s="129" t="s">
        <v>89</v>
      </c>
      <c r="B83" s="130" t="s">
        <v>90</v>
      </c>
      <c r="C83" s="131">
        <v>100</v>
      </c>
      <c r="D83" s="132">
        <v>9.75</v>
      </c>
      <c r="E83" s="132">
        <v>4.95</v>
      </c>
      <c r="F83" s="132">
        <v>3.8</v>
      </c>
      <c r="G83" s="132">
        <v>105</v>
      </c>
      <c r="H83" s="116">
        <v>0.7</v>
      </c>
    </row>
    <row r="84" spans="1:8">
      <c r="A84" s="149" t="s">
        <v>74</v>
      </c>
      <c r="B84" s="151" t="s">
        <v>75</v>
      </c>
      <c r="C84" s="149">
        <v>180</v>
      </c>
      <c r="D84" s="149">
        <v>3.6</v>
      </c>
      <c r="E84" s="149">
        <v>0.72</v>
      </c>
      <c r="F84" s="149">
        <v>28.44</v>
      </c>
      <c r="G84" s="152">
        <v>134.65</v>
      </c>
      <c r="H84" s="149">
        <v>26.1</v>
      </c>
    </row>
    <row r="85" spans="1:8">
      <c r="A85" s="55" t="s">
        <v>56</v>
      </c>
      <c r="B85" s="56" t="s">
        <v>22</v>
      </c>
      <c r="C85" s="57">
        <v>100</v>
      </c>
      <c r="D85" s="58">
        <v>0.4</v>
      </c>
      <c r="E85" s="58">
        <v>0.4</v>
      </c>
      <c r="F85" s="58">
        <v>9.8000000000000007</v>
      </c>
      <c r="G85" s="58">
        <v>47</v>
      </c>
      <c r="H85" s="58">
        <v>10</v>
      </c>
    </row>
    <row r="86" spans="1:8">
      <c r="A86" s="55" t="s">
        <v>55</v>
      </c>
      <c r="B86" s="56" t="s">
        <v>21</v>
      </c>
      <c r="C86" s="57">
        <v>50</v>
      </c>
      <c r="D86" s="58">
        <v>3.85</v>
      </c>
      <c r="E86" s="58">
        <v>1.2</v>
      </c>
      <c r="F86" s="58">
        <v>26.7</v>
      </c>
      <c r="G86" s="58">
        <v>133</v>
      </c>
      <c r="H86" s="58">
        <v>0</v>
      </c>
    </row>
    <row r="87" spans="1:8">
      <c r="A87" s="75" t="s">
        <v>66</v>
      </c>
      <c r="B87" s="76" t="s">
        <v>67</v>
      </c>
      <c r="C87" s="75">
        <v>200</v>
      </c>
      <c r="D87" s="75">
        <v>4.08</v>
      </c>
      <c r="E87" s="75">
        <v>3.54</v>
      </c>
      <c r="F87" s="75">
        <v>17.579999999999998</v>
      </c>
      <c r="G87" s="75">
        <v>118.6</v>
      </c>
      <c r="H87" s="75">
        <v>0.3</v>
      </c>
    </row>
    <row r="88" spans="1:8">
      <c r="A88" s="61"/>
      <c r="B88" s="81" t="s">
        <v>24</v>
      </c>
      <c r="C88" s="94">
        <f>C87+C86+C84+C83+C82</f>
        <v>630</v>
      </c>
      <c r="D88" s="105">
        <f>D87+D86+D85+D84+D83+D82</f>
        <v>23.93</v>
      </c>
      <c r="E88" s="105">
        <f>E87+E86+E85+E84+E83+E82</f>
        <v>11.110000000000001</v>
      </c>
      <c r="F88" s="105">
        <f>F87+F86+F85+F84+F83+F82</f>
        <v>99.52</v>
      </c>
      <c r="G88" s="105">
        <f>G87+G86+G85+G84+G83+G82</f>
        <v>602.45000000000005</v>
      </c>
      <c r="H88" s="94">
        <f>SUM(H82:H87)</f>
        <v>38.15</v>
      </c>
    </row>
    <row r="89" spans="1:8">
      <c r="A89" s="66"/>
      <c r="B89" s="2" t="s">
        <v>25</v>
      </c>
      <c r="C89" s="4">
        <v>550</v>
      </c>
      <c r="D89" s="5" t="s">
        <v>27</v>
      </c>
      <c r="E89" s="5" t="s">
        <v>29</v>
      </c>
      <c r="F89" s="5" t="s">
        <v>31</v>
      </c>
      <c r="G89" s="5" t="s">
        <v>33</v>
      </c>
      <c r="H89" s="68"/>
    </row>
    <row r="90" spans="1:8">
      <c r="A90" s="69"/>
      <c r="B90" s="70"/>
      <c r="C90" s="69"/>
      <c r="D90" s="71"/>
      <c r="E90" s="71"/>
      <c r="F90" s="71"/>
      <c r="G90" s="71"/>
      <c r="H90" s="33"/>
    </row>
    <row r="91" spans="1:8">
      <c r="A91" s="69"/>
      <c r="B91" s="72"/>
      <c r="C91" s="84"/>
      <c r="D91" s="33"/>
      <c r="E91" s="33"/>
      <c r="F91" s="33"/>
      <c r="G91" s="33"/>
      <c r="H91" s="33"/>
    </row>
    <row r="92" spans="1:8" ht="30">
      <c r="A92" s="38" t="s">
        <v>6</v>
      </c>
      <c r="B92" s="179" t="s">
        <v>7</v>
      </c>
      <c r="C92" s="585" t="s">
        <v>8</v>
      </c>
      <c r="D92" s="587" t="s">
        <v>9</v>
      </c>
      <c r="E92" s="588"/>
      <c r="F92" s="588"/>
      <c r="G92" s="39" t="s">
        <v>10</v>
      </c>
      <c r="H92" s="40" t="s">
        <v>11</v>
      </c>
    </row>
    <row r="93" spans="1:8">
      <c r="A93" s="41" t="s">
        <v>12</v>
      </c>
      <c r="B93" s="42"/>
      <c r="C93" s="586"/>
      <c r="D93" s="43" t="s">
        <v>13</v>
      </c>
      <c r="E93" s="43" t="s">
        <v>14</v>
      </c>
      <c r="F93" s="44" t="s">
        <v>15</v>
      </c>
      <c r="G93" s="45" t="s">
        <v>16</v>
      </c>
      <c r="H93" s="44" t="s">
        <v>17</v>
      </c>
    </row>
    <row r="94" spans="1:8">
      <c r="A94" s="46">
        <v>1</v>
      </c>
      <c r="B94" s="43">
        <v>2</v>
      </c>
      <c r="C94" s="47" t="s">
        <v>109</v>
      </c>
      <c r="D94" s="47" t="s">
        <v>110</v>
      </c>
      <c r="E94" s="47" t="s">
        <v>110</v>
      </c>
      <c r="F94" s="47" t="s">
        <v>110</v>
      </c>
      <c r="G94" s="47" t="s">
        <v>110</v>
      </c>
      <c r="H94" s="44" t="s">
        <v>111</v>
      </c>
    </row>
    <row r="95" spans="1:8">
      <c r="A95" s="73"/>
      <c r="B95" s="74" t="s">
        <v>43</v>
      </c>
      <c r="C95" s="73"/>
      <c r="D95" s="73"/>
      <c r="E95" s="73"/>
      <c r="F95" s="73"/>
      <c r="G95" s="73"/>
      <c r="H95" s="73"/>
    </row>
    <row r="96" spans="1:8">
      <c r="A96" s="589"/>
      <c r="B96" s="589"/>
      <c r="C96" s="591"/>
      <c r="D96" s="590" t="s">
        <v>35</v>
      </c>
      <c r="E96" s="590"/>
      <c r="F96" s="177"/>
      <c r="G96" s="73"/>
      <c r="H96" s="73"/>
    </row>
    <row r="97" spans="1:8">
      <c r="A97" s="126" t="s">
        <v>69</v>
      </c>
      <c r="B97" s="127" t="s">
        <v>71</v>
      </c>
      <c r="C97" s="128">
        <v>100</v>
      </c>
      <c r="D97" s="57">
        <v>1.1000000000000001</v>
      </c>
      <c r="E97" s="57">
        <v>0.2</v>
      </c>
      <c r="F97" s="57">
        <v>3.6</v>
      </c>
      <c r="G97" s="57">
        <v>22</v>
      </c>
      <c r="H97" s="57">
        <v>14.58</v>
      </c>
    </row>
    <row r="98" spans="1:8" ht="30">
      <c r="A98" s="57" t="s">
        <v>72</v>
      </c>
      <c r="B98" s="133" t="s">
        <v>73</v>
      </c>
      <c r="C98" s="139">
        <v>100</v>
      </c>
      <c r="D98" s="139">
        <v>10.18</v>
      </c>
      <c r="E98" s="139">
        <v>11.33</v>
      </c>
      <c r="F98" s="139">
        <v>7.07</v>
      </c>
      <c r="G98" s="139">
        <v>147.85</v>
      </c>
      <c r="H98" s="140">
        <v>1.5</v>
      </c>
    </row>
    <row r="99" spans="1:8">
      <c r="A99" s="141" t="s">
        <v>96</v>
      </c>
      <c r="B99" s="142" t="s">
        <v>95</v>
      </c>
      <c r="C99" s="57">
        <v>20</v>
      </c>
      <c r="D99" s="57"/>
      <c r="E99" s="57"/>
      <c r="F99" s="57"/>
      <c r="G99" s="57"/>
      <c r="H99" s="57"/>
    </row>
    <row r="100" spans="1:8">
      <c r="A100" s="78" t="s">
        <v>60</v>
      </c>
      <c r="B100" s="143" t="s">
        <v>37</v>
      </c>
      <c r="C100" s="117">
        <v>180</v>
      </c>
      <c r="D100" s="144">
        <v>6.87</v>
      </c>
      <c r="E100" s="116">
        <v>7.28</v>
      </c>
      <c r="F100" s="116">
        <v>38.369999999999997</v>
      </c>
      <c r="G100" s="116">
        <v>246.6</v>
      </c>
      <c r="H100" s="52">
        <v>0</v>
      </c>
    </row>
    <row r="101" spans="1:8">
      <c r="A101" s="55" t="s">
        <v>56</v>
      </c>
      <c r="B101" s="56" t="s">
        <v>22</v>
      </c>
      <c r="C101" s="57">
        <v>100</v>
      </c>
      <c r="D101" s="58">
        <v>0.4</v>
      </c>
      <c r="E101" s="58">
        <v>0.4</v>
      </c>
      <c r="F101" s="58">
        <v>9.8000000000000007</v>
      </c>
      <c r="G101" s="58">
        <v>47</v>
      </c>
      <c r="H101" s="58">
        <v>10</v>
      </c>
    </row>
    <row r="102" spans="1:8">
      <c r="A102" s="75" t="s">
        <v>57</v>
      </c>
      <c r="B102" s="76" t="s">
        <v>44</v>
      </c>
      <c r="C102" s="75">
        <v>200</v>
      </c>
      <c r="D102" s="75">
        <v>7.0000000000000007E-2</v>
      </c>
      <c r="E102" s="75">
        <v>0.02</v>
      </c>
      <c r="F102" s="75">
        <v>15</v>
      </c>
      <c r="G102" s="75">
        <v>60</v>
      </c>
      <c r="H102" s="75">
        <v>0.3</v>
      </c>
    </row>
    <row r="103" spans="1:8">
      <c r="A103" s="55" t="s">
        <v>55</v>
      </c>
      <c r="B103" s="56" t="s">
        <v>21</v>
      </c>
      <c r="C103" s="57">
        <v>50</v>
      </c>
      <c r="D103" s="58">
        <v>3.85</v>
      </c>
      <c r="E103" s="58">
        <v>1.2</v>
      </c>
      <c r="F103" s="58">
        <v>26.7</v>
      </c>
      <c r="G103" s="58">
        <v>133</v>
      </c>
      <c r="H103" s="58">
        <v>0</v>
      </c>
    </row>
    <row r="104" spans="1:8">
      <c r="A104" s="61"/>
      <c r="B104" s="81" t="s">
        <v>24</v>
      </c>
      <c r="C104" s="134">
        <f>C103+C102+C101+C100+C99+C98+C97</f>
        <v>750</v>
      </c>
      <c r="D104" s="105">
        <f>D103+D102+D101+D100+D98+D97</f>
        <v>22.470000000000002</v>
      </c>
      <c r="E104" s="105">
        <f>E103+E102+E101+E100+E98+E97</f>
        <v>20.43</v>
      </c>
      <c r="F104" s="105">
        <f>F103+F102+F101+F100+F98+F97</f>
        <v>100.53999999999999</v>
      </c>
      <c r="G104" s="105">
        <f>G103+G102+G101+G100+G98+G97</f>
        <v>656.45</v>
      </c>
      <c r="H104" s="105">
        <f>H102+H101+H100+H98+H97</f>
        <v>26.380000000000003</v>
      </c>
    </row>
    <row r="105" spans="1:8">
      <c r="A105" s="98"/>
      <c r="B105" s="2" t="s">
        <v>25</v>
      </c>
      <c r="C105" s="4">
        <v>550</v>
      </c>
      <c r="D105" s="5" t="s">
        <v>27</v>
      </c>
      <c r="E105" s="5" t="s">
        <v>29</v>
      </c>
      <c r="F105" s="5" t="s">
        <v>31</v>
      </c>
      <c r="G105" s="5" t="s">
        <v>33</v>
      </c>
      <c r="H105" s="61"/>
    </row>
    <row r="106" spans="1:8">
      <c r="A106" s="69"/>
      <c r="B106" s="70"/>
      <c r="C106" s="69"/>
      <c r="D106" s="71"/>
      <c r="E106" s="71"/>
      <c r="F106" s="71"/>
      <c r="G106" s="71"/>
      <c r="H106" s="95"/>
    </row>
    <row r="107" spans="1:8">
      <c r="A107" s="69"/>
      <c r="B107" s="72"/>
      <c r="C107" s="84"/>
      <c r="D107" s="33"/>
      <c r="E107" s="33"/>
      <c r="F107" s="33"/>
      <c r="G107" s="33"/>
      <c r="H107" s="33"/>
    </row>
    <row r="108" spans="1:8" ht="30">
      <c r="A108" s="38" t="s">
        <v>6</v>
      </c>
      <c r="B108" s="179" t="s">
        <v>7</v>
      </c>
      <c r="C108" s="585" t="s">
        <v>8</v>
      </c>
      <c r="D108" s="587" t="s">
        <v>9</v>
      </c>
      <c r="E108" s="588"/>
      <c r="F108" s="588"/>
      <c r="G108" s="39" t="s">
        <v>10</v>
      </c>
      <c r="H108" s="40" t="s">
        <v>11</v>
      </c>
    </row>
    <row r="109" spans="1:8">
      <c r="A109" s="41" t="s">
        <v>12</v>
      </c>
      <c r="B109" s="42"/>
      <c r="C109" s="586"/>
      <c r="D109" s="43" t="s">
        <v>13</v>
      </c>
      <c r="E109" s="43" t="s">
        <v>14</v>
      </c>
      <c r="F109" s="44" t="s">
        <v>15</v>
      </c>
      <c r="G109" s="45" t="s">
        <v>16</v>
      </c>
      <c r="H109" s="44" t="s">
        <v>17</v>
      </c>
    </row>
    <row r="110" spans="1:8">
      <c r="A110" s="46">
        <v>1</v>
      </c>
      <c r="B110" s="43">
        <v>2</v>
      </c>
      <c r="C110" s="47" t="s">
        <v>109</v>
      </c>
      <c r="D110" s="47" t="s">
        <v>110</v>
      </c>
      <c r="E110" s="47" t="s">
        <v>110</v>
      </c>
      <c r="F110" s="47" t="s">
        <v>110</v>
      </c>
      <c r="G110" s="47" t="s">
        <v>110</v>
      </c>
      <c r="H110" s="44" t="s">
        <v>111</v>
      </c>
    </row>
    <row r="111" spans="1:8">
      <c r="A111" s="73"/>
      <c r="B111" s="99"/>
      <c r="C111" s="177"/>
      <c r="D111" s="177"/>
      <c r="E111" s="177"/>
      <c r="F111" s="177"/>
      <c r="G111" s="177"/>
      <c r="H111" s="73"/>
    </row>
    <row r="112" spans="1:8">
      <c r="A112" s="73"/>
      <c r="B112" s="74" t="s">
        <v>45</v>
      </c>
      <c r="C112" s="73"/>
      <c r="D112" s="73"/>
      <c r="E112" s="73"/>
      <c r="F112" s="73"/>
      <c r="G112" s="73"/>
      <c r="H112" s="73"/>
    </row>
    <row r="113" spans="1:8">
      <c r="A113" s="589"/>
      <c r="B113" s="589"/>
      <c r="C113" s="591"/>
      <c r="D113" s="590" t="s">
        <v>35</v>
      </c>
      <c r="E113" s="590"/>
      <c r="F113" s="177"/>
      <c r="G113" s="73"/>
      <c r="H113" s="73"/>
    </row>
    <row r="114" spans="1:8">
      <c r="A114" s="126" t="s">
        <v>69</v>
      </c>
      <c r="B114" s="127" t="s">
        <v>70</v>
      </c>
      <c r="C114" s="128">
        <v>100</v>
      </c>
      <c r="D114" s="57">
        <v>0.8</v>
      </c>
      <c r="E114" s="57">
        <v>0.08</v>
      </c>
      <c r="F114" s="57">
        <v>1.36</v>
      </c>
      <c r="G114" s="57">
        <v>10</v>
      </c>
      <c r="H114" s="57">
        <v>3.5</v>
      </c>
    </row>
    <row r="115" spans="1:8">
      <c r="A115" s="51" t="s">
        <v>78</v>
      </c>
      <c r="B115" s="123" t="s">
        <v>49</v>
      </c>
      <c r="C115" s="148" t="s">
        <v>88</v>
      </c>
      <c r="D115" s="52">
        <v>16.89</v>
      </c>
      <c r="E115" s="52">
        <v>9.86</v>
      </c>
      <c r="F115" s="52">
        <v>34.090000000000003</v>
      </c>
      <c r="G115" s="52">
        <v>302.66000000000003</v>
      </c>
      <c r="H115" s="52">
        <v>4.5</v>
      </c>
    </row>
    <row r="116" spans="1:8">
      <c r="A116" s="75" t="s">
        <v>68</v>
      </c>
      <c r="B116" s="76" t="s">
        <v>40</v>
      </c>
      <c r="C116" s="75">
        <v>207</v>
      </c>
      <c r="D116" s="75">
        <v>0.13</v>
      </c>
      <c r="E116" s="75">
        <v>0.02</v>
      </c>
      <c r="F116" s="75">
        <v>15.2</v>
      </c>
      <c r="G116" s="75">
        <v>62</v>
      </c>
      <c r="H116" s="173">
        <v>0.3</v>
      </c>
    </row>
    <row r="117" spans="1:8">
      <c r="A117" s="55" t="s">
        <v>65</v>
      </c>
      <c r="B117" s="56" t="s">
        <v>21</v>
      </c>
      <c r="C117" s="57">
        <v>50</v>
      </c>
      <c r="D117" s="58">
        <v>3.85</v>
      </c>
      <c r="E117" s="58">
        <v>1.2</v>
      </c>
      <c r="F117" s="58">
        <v>26.7</v>
      </c>
      <c r="G117" s="58">
        <v>133</v>
      </c>
      <c r="H117" s="165">
        <v>0</v>
      </c>
    </row>
    <row r="118" spans="1:8">
      <c r="A118" s="162" t="s">
        <v>106</v>
      </c>
      <c r="B118" s="164" t="s">
        <v>107</v>
      </c>
      <c r="C118" s="163">
        <v>30</v>
      </c>
      <c r="D118" s="163">
        <v>4.3499999999999996</v>
      </c>
      <c r="E118" s="163">
        <v>16.95</v>
      </c>
      <c r="F118" s="163">
        <v>15.6</v>
      </c>
      <c r="G118" s="163">
        <v>117</v>
      </c>
      <c r="H118" s="58"/>
    </row>
    <row r="119" spans="1:8">
      <c r="A119" s="59"/>
      <c r="B119" s="81" t="s">
        <v>24</v>
      </c>
      <c r="C119" s="104">
        <v>510</v>
      </c>
      <c r="D119" s="105">
        <f>D118+D117+D116+D115+D114</f>
        <v>26.02</v>
      </c>
      <c r="E119" s="105">
        <f>E118+E117+E116+E115+E114</f>
        <v>28.109999999999996</v>
      </c>
      <c r="F119" s="105">
        <f>F118+F117+F116+F115+F114</f>
        <v>92.95</v>
      </c>
      <c r="G119" s="105">
        <f>G118+G117+G116+G115+G114</f>
        <v>624.66000000000008</v>
      </c>
      <c r="H119" s="105">
        <f>SUM(H114:H117)</f>
        <v>8.3000000000000007</v>
      </c>
    </row>
    <row r="120" spans="1:8" ht="18.75">
      <c r="A120" s="64"/>
      <c r="B120" s="89"/>
      <c r="C120" s="88"/>
      <c r="D120" s="88"/>
      <c r="E120" s="88"/>
      <c r="F120" s="88"/>
      <c r="G120" s="88"/>
      <c r="H120" s="88"/>
    </row>
    <row r="121" spans="1:8">
      <c r="A121" s="66"/>
      <c r="B121" s="2" t="s">
        <v>25</v>
      </c>
      <c r="C121" s="4">
        <v>550</v>
      </c>
      <c r="D121" s="5" t="s">
        <v>27</v>
      </c>
      <c r="E121" s="5" t="s">
        <v>29</v>
      </c>
      <c r="F121" s="5" t="s">
        <v>31</v>
      </c>
      <c r="G121" s="5" t="s">
        <v>33</v>
      </c>
      <c r="H121" s="68"/>
    </row>
    <row r="122" spans="1:8">
      <c r="A122" s="69"/>
      <c r="B122" s="70"/>
      <c r="C122" s="69"/>
      <c r="D122" s="71"/>
      <c r="E122" s="71"/>
      <c r="F122" s="71"/>
      <c r="G122" s="83"/>
      <c r="H122" s="33"/>
    </row>
    <row r="123" spans="1:8">
      <c r="A123" s="69"/>
      <c r="B123" s="70"/>
      <c r="C123" s="69"/>
      <c r="D123" s="71"/>
      <c r="E123" s="71"/>
      <c r="F123" s="71"/>
      <c r="G123" s="83"/>
      <c r="H123" s="33"/>
    </row>
    <row r="124" spans="1:8" ht="30">
      <c r="A124" s="38" t="s">
        <v>6</v>
      </c>
      <c r="B124" s="179" t="s">
        <v>7</v>
      </c>
      <c r="C124" s="585" t="s">
        <v>8</v>
      </c>
      <c r="D124" s="587" t="s">
        <v>9</v>
      </c>
      <c r="E124" s="588"/>
      <c r="F124" s="588"/>
      <c r="G124" s="39" t="s">
        <v>10</v>
      </c>
      <c r="H124" s="40" t="s">
        <v>11</v>
      </c>
    </row>
    <row r="125" spans="1:8">
      <c r="A125" s="41" t="s">
        <v>12</v>
      </c>
      <c r="B125" s="42"/>
      <c r="C125" s="586"/>
      <c r="D125" s="43" t="s">
        <v>13</v>
      </c>
      <c r="E125" s="43" t="s">
        <v>14</v>
      </c>
      <c r="F125" s="44" t="s">
        <v>15</v>
      </c>
      <c r="G125" s="45" t="s">
        <v>16</v>
      </c>
      <c r="H125" s="44" t="s">
        <v>17</v>
      </c>
    </row>
    <row r="126" spans="1:8">
      <c r="A126" s="46">
        <v>1</v>
      </c>
      <c r="B126" s="43">
        <v>2</v>
      </c>
      <c r="C126" s="47" t="s">
        <v>109</v>
      </c>
      <c r="D126" s="47" t="s">
        <v>110</v>
      </c>
      <c r="E126" s="47" t="s">
        <v>110</v>
      </c>
      <c r="F126" s="47" t="s">
        <v>110</v>
      </c>
      <c r="G126" s="47" t="s">
        <v>110</v>
      </c>
      <c r="H126" s="44" t="s">
        <v>111</v>
      </c>
    </row>
    <row r="127" spans="1:8">
      <c r="A127" s="73"/>
      <c r="B127" s="74" t="s">
        <v>46</v>
      </c>
      <c r="C127" s="73"/>
      <c r="D127" s="73"/>
      <c r="E127" s="73"/>
      <c r="F127" s="73"/>
      <c r="G127" s="73"/>
      <c r="H127" s="73"/>
    </row>
    <row r="128" spans="1:8">
      <c r="A128" s="589"/>
      <c r="B128" s="589"/>
      <c r="C128" s="591"/>
      <c r="D128" s="590" t="s">
        <v>35</v>
      </c>
      <c r="E128" s="590"/>
      <c r="F128" s="177"/>
      <c r="G128" s="73"/>
      <c r="H128" s="73"/>
    </row>
    <row r="129" spans="1:8">
      <c r="A129" s="75" t="s">
        <v>76</v>
      </c>
      <c r="B129" s="76" t="s">
        <v>77</v>
      </c>
      <c r="C129" s="75">
        <v>100</v>
      </c>
      <c r="D129" s="75">
        <v>1.4</v>
      </c>
      <c r="E129" s="75">
        <v>6</v>
      </c>
      <c r="F129" s="75">
        <v>8.26</v>
      </c>
      <c r="G129" s="75">
        <v>92.8</v>
      </c>
      <c r="H129" s="75">
        <v>6.65</v>
      </c>
    </row>
    <row r="130" spans="1:8">
      <c r="A130" s="50" t="s">
        <v>86</v>
      </c>
      <c r="B130" s="147" t="s">
        <v>87</v>
      </c>
      <c r="C130" s="51">
        <v>100</v>
      </c>
      <c r="D130" s="52">
        <v>13.26</v>
      </c>
      <c r="E130" s="52">
        <v>11.23</v>
      </c>
      <c r="F130" s="52">
        <v>3.52</v>
      </c>
      <c r="G130" s="52">
        <v>185</v>
      </c>
      <c r="H130" s="52">
        <v>7.64</v>
      </c>
    </row>
    <row r="131" spans="1:8">
      <c r="A131" s="57" t="s">
        <v>91</v>
      </c>
      <c r="B131" s="62" t="s">
        <v>100</v>
      </c>
      <c r="C131" s="57">
        <v>180</v>
      </c>
      <c r="D131" s="58">
        <v>10.62</v>
      </c>
      <c r="E131" s="58">
        <v>11.46</v>
      </c>
      <c r="F131" s="58">
        <v>47.83</v>
      </c>
      <c r="G131" s="58">
        <v>335.99</v>
      </c>
      <c r="H131" s="58">
        <v>0</v>
      </c>
    </row>
    <row r="132" spans="1:8">
      <c r="A132" s="55" t="s">
        <v>65</v>
      </c>
      <c r="B132" s="56" t="s">
        <v>21</v>
      </c>
      <c r="C132" s="57">
        <v>30</v>
      </c>
      <c r="D132" s="58">
        <v>2.31</v>
      </c>
      <c r="E132" s="58">
        <v>0.72</v>
      </c>
      <c r="F132" s="58">
        <v>16.02</v>
      </c>
      <c r="G132" s="58">
        <v>79.8</v>
      </c>
      <c r="H132" s="58">
        <v>0</v>
      </c>
    </row>
    <row r="133" spans="1:8">
      <c r="A133" s="75" t="s">
        <v>57</v>
      </c>
      <c r="B133" s="76" t="s">
        <v>44</v>
      </c>
      <c r="C133" s="75">
        <v>200</v>
      </c>
      <c r="D133" s="75">
        <v>7.0000000000000007E-2</v>
      </c>
      <c r="E133" s="75">
        <v>0.02</v>
      </c>
      <c r="F133" s="75">
        <v>15</v>
      </c>
      <c r="G133" s="75">
        <v>60</v>
      </c>
      <c r="H133" s="75">
        <v>0.3</v>
      </c>
    </row>
    <row r="134" spans="1:8">
      <c r="A134" s="61"/>
      <c r="B134" s="81" t="s">
        <v>24</v>
      </c>
      <c r="C134" s="63">
        <f>C133+C132+C131+C130+C129</f>
        <v>610</v>
      </c>
      <c r="D134" s="105">
        <f>D133+D132+D131+D130+D129</f>
        <v>27.659999999999997</v>
      </c>
      <c r="E134" s="105">
        <f>E133+E132+E131+E130+E129</f>
        <v>29.43</v>
      </c>
      <c r="F134" s="105">
        <f>F133+F132+F131+F130+F129</f>
        <v>90.63</v>
      </c>
      <c r="G134" s="105">
        <f>SUM(G129:G133)</f>
        <v>753.58999999999992</v>
      </c>
      <c r="H134" s="105">
        <f>H133+H132+H131+H130+H129</f>
        <v>14.59</v>
      </c>
    </row>
    <row r="135" spans="1:8" ht="18.75">
      <c r="A135" s="64"/>
      <c r="B135" s="89"/>
      <c r="C135" s="88"/>
      <c r="D135" s="88"/>
      <c r="E135" s="88"/>
      <c r="F135" s="88"/>
      <c r="G135" s="88"/>
      <c r="H135" s="88"/>
    </row>
    <row r="136" spans="1:8">
      <c r="A136" s="66"/>
      <c r="B136" s="2" t="s">
        <v>25</v>
      </c>
      <c r="C136" s="4">
        <v>550</v>
      </c>
      <c r="D136" s="5" t="s">
        <v>27</v>
      </c>
      <c r="E136" s="5" t="s">
        <v>29</v>
      </c>
      <c r="F136" s="5" t="s">
        <v>31</v>
      </c>
      <c r="G136" s="5" t="s">
        <v>33</v>
      </c>
      <c r="H136" s="68"/>
    </row>
    <row r="137" spans="1:8">
      <c r="A137" s="69"/>
      <c r="B137" s="70"/>
      <c r="C137" s="69"/>
      <c r="D137" s="71"/>
      <c r="E137" s="71"/>
      <c r="F137" s="71"/>
      <c r="G137" s="83"/>
      <c r="H137" s="33"/>
    </row>
    <row r="138" spans="1:8">
      <c r="A138" s="69"/>
      <c r="B138" s="70"/>
      <c r="C138" s="69"/>
      <c r="D138" s="71"/>
      <c r="E138" s="71"/>
      <c r="F138" s="71"/>
      <c r="G138" s="83"/>
      <c r="H138" s="33"/>
    </row>
    <row r="139" spans="1:8">
      <c r="A139" s="69"/>
      <c r="B139" s="102"/>
      <c r="C139" s="69"/>
      <c r="D139" s="33"/>
      <c r="E139" s="33"/>
      <c r="F139" s="33"/>
      <c r="G139" s="33"/>
      <c r="H139" s="33"/>
    </row>
    <row r="140" spans="1:8">
      <c r="A140" s="69"/>
      <c r="B140" s="102"/>
      <c r="C140" s="69"/>
      <c r="D140" s="33"/>
      <c r="E140" s="33"/>
      <c r="F140" s="33"/>
      <c r="G140" s="33"/>
      <c r="H140" s="33"/>
    </row>
    <row r="141" spans="1:8" ht="30">
      <c r="A141" s="38" t="s">
        <v>6</v>
      </c>
      <c r="B141" s="179" t="s">
        <v>7</v>
      </c>
      <c r="C141" s="585" t="s">
        <v>8</v>
      </c>
      <c r="D141" s="587" t="s">
        <v>9</v>
      </c>
      <c r="E141" s="588"/>
      <c r="F141" s="588"/>
      <c r="G141" s="39" t="s">
        <v>10</v>
      </c>
      <c r="H141" s="40" t="s">
        <v>11</v>
      </c>
    </row>
    <row r="142" spans="1:8">
      <c r="A142" s="41" t="s">
        <v>12</v>
      </c>
      <c r="B142" s="42"/>
      <c r="C142" s="586"/>
      <c r="D142" s="43" t="s">
        <v>13</v>
      </c>
      <c r="E142" s="43" t="s">
        <v>14</v>
      </c>
      <c r="F142" s="44" t="s">
        <v>15</v>
      </c>
      <c r="G142" s="45" t="s">
        <v>16</v>
      </c>
      <c r="H142" s="44" t="s">
        <v>17</v>
      </c>
    </row>
    <row r="143" spans="1:8">
      <c r="A143" s="46">
        <v>1</v>
      </c>
      <c r="B143" s="43">
        <v>2</v>
      </c>
      <c r="C143" s="47" t="s">
        <v>109</v>
      </c>
      <c r="D143" s="47" t="s">
        <v>110</v>
      </c>
      <c r="E143" s="47" t="s">
        <v>110</v>
      </c>
      <c r="F143" s="47" t="s">
        <v>110</v>
      </c>
      <c r="G143" s="47" t="s">
        <v>110</v>
      </c>
      <c r="H143" s="44" t="s">
        <v>111</v>
      </c>
    </row>
    <row r="144" spans="1:8">
      <c r="A144" s="73"/>
      <c r="B144" s="99"/>
      <c r="C144" s="177"/>
      <c r="D144" s="177"/>
      <c r="E144" s="177"/>
      <c r="F144" s="177"/>
      <c r="G144" s="177"/>
      <c r="H144" s="73"/>
    </row>
    <row r="145" spans="1:8">
      <c r="A145" s="73"/>
      <c r="B145" s="74" t="s">
        <v>48</v>
      </c>
      <c r="C145" s="73"/>
      <c r="D145" s="73"/>
      <c r="E145" s="73"/>
      <c r="F145" s="73"/>
      <c r="G145" s="73"/>
      <c r="H145" s="73"/>
    </row>
    <row r="146" spans="1:8">
      <c r="A146" s="582"/>
      <c r="B146" s="582"/>
      <c r="C146" s="583"/>
      <c r="D146" s="584" t="s">
        <v>35</v>
      </c>
      <c r="E146" s="584"/>
      <c r="F146" s="185"/>
      <c r="G146" s="185"/>
      <c r="H146" s="185"/>
    </row>
    <row r="147" spans="1:8">
      <c r="A147" s="126" t="s">
        <v>101</v>
      </c>
      <c r="B147" s="127" t="s">
        <v>102</v>
      </c>
      <c r="C147" s="128">
        <v>10</v>
      </c>
      <c r="D147" s="57">
        <v>2.3199999999999998</v>
      </c>
      <c r="E147" s="57">
        <v>2.95</v>
      </c>
      <c r="F147" s="57">
        <v>0</v>
      </c>
      <c r="G147" s="57">
        <v>36</v>
      </c>
      <c r="H147" s="57">
        <v>7.0000000000000007E-2</v>
      </c>
    </row>
    <row r="148" spans="1:8">
      <c r="A148" s="75" t="s">
        <v>64</v>
      </c>
      <c r="B148" s="76" t="s">
        <v>39</v>
      </c>
      <c r="C148" s="75">
        <v>10</v>
      </c>
      <c r="D148" s="75">
        <v>0.8</v>
      </c>
      <c r="E148" s="75">
        <v>7.25</v>
      </c>
      <c r="F148" s="75">
        <v>0.13</v>
      </c>
      <c r="G148" s="75">
        <v>66</v>
      </c>
      <c r="H148" s="75">
        <v>0.04</v>
      </c>
    </row>
    <row r="149" spans="1:8">
      <c r="A149" s="50" t="s">
        <v>62</v>
      </c>
      <c r="B149" s="123" t="s">
        <v>63</v>
      </c>
      <c r="C149" s="50">
        <v>300</v>
      </c>
      <c r="D149" s="124">
        <v>6.56</v>
      </c>
      <c r="E149" s="124">
        <v>5.7</v>
      </c>
      <c r="F149" s="124">
        <v>21.54</v>
      </c>
      <c r="G149" s="124">
        <v>180</v>
      </c>
      <c r="H149" s="52">
        <v>0.82</v>
      </c>
    </row>
    <row r="150" spans="1:8">
      <c r="A150" s="55" t="s">
        <v>56</v>
      </c>
      <c r="B150" s="56" t="s">
        <v>22</v>
      </c>
      <c r="C150" s="57">
        <v>100</v>
      </c>
      <c r="D150" s="58">
        <v>0.4</v>
      </c>
      <c r="E150" s="58">
        <v>0.4</v>
      </c>
      <c r="F150" s="58">
        <v>9.8000000000000007</v>
      </c>
      <c r="G150" s="58">
        <v>47</v>
      </c>
      <c r="H150" s="58">
        <v>10</v>
      </c>
    </row>
    <row r="151" spans="1:8">
      <c r="A151" s="55" t="s">
        <v>55</v>
      </c>
      <c r="B151" s="56" t="s">
        <v>21</v>
      </c>
      <c r="C151" s="57">
        <v>50</v>
      </c>
      <c r="D151" s="58">
        <v>3.85</v>
      </c>
      <c r="E151" s="58">
        <v>1.2</v>
      </c>
      <c r="F151" s="58">
        <v>26.7</v>
      </c>
      <c r="G151" s="58">
        <v>133</v>
      </c>
      <c r="H151" s="58">
        <v>0</v>
      </c>
    </row>
    <row r="152" spans="1:8">
      <c r="A152" s="75" t="s">
        <v>66</v>
      </c>
      <c r="B152" s="76" t="s">
        <v>67</v>
      </c>
      <c r="C152" s="75">
        <v>200</v>
      </c>
      <c r="D152" s="75">
        <v>4.08</v>
      </c>
      <c r="E152" s="75">
        <v>3.54</v>
      </c>
      <c r="F152" s="75">
        <v>17.579999999999998</v>
      </c>
      <c r="G152" s="75">
        <v>118.6</v>
      </c>
      <c r="H152" s="75">
        <v>0.3</v>
      </c>
    </row>
    <row r="153" spans="1:8">
      <c r="A153" s="61"/>
      <c r="B153" s="81" t="s">
        <v>24</v>
      </c>
      <c r="C153" s="125">
        <f>C152+C151+C150+C149+C148+C147</f>
        <v>670</v>
      </c>
      <c r="D153" s="125">
        <f>SUM(D147:D152)</f>
        <v>18.009999999999998</v>
      </c>
      <c r="E153" s="125">
        <f>SUM(E147:E152)</f>
        <v>21.039999999999996</v>
      </c>
      <c r="F153" s="125">
        <f>SUM(F147:F152)</f>
        <v>75.75</v>
      </c>
      <c r="G153" s="125">
        <f>SUM(G147:G152)</f>
        <v>580.6</v>
      </c>
      <c r="H153" s="125">
        <f>SUM(H147:H152)</f>
        <v>11.23</v>
      </c>
    </row>
    <row r="154" spans="1:8" ht="18.75">
      <c r="A154" s="64"/>
      <c r="B154" s="89"/>
      <c r="C154" s="65"/>
      <c r="D154" s="65"/>
      <c r="E154" s="65"/>
      <c r="F154" s="65"/>
      <c r="G154" s="65"/>
      <c r="H154" s="65"/>
    </row>
    <row r="155" spans="1:8">
      <c r="A155" s="66"/>
      <c r="B155" s="2" t="s">
        <v>25</v>
      </c>
      <c r="C155" s="4">
        <v>550</v>
      </c>
      <c r="D155" s="5" t="s">
        <v>27</v>
      </c>
      <c r="E155" s="5" t="s">
        <v>29</v>
      </c>
      <c r="F155" s="5" t="s">
        <v>31</v>
      </c>
      <c r="G155" s="5" t="s">
        <v>33</v>
      </c>
      <c r="H155" s="68"/>
    </row>
    <row r="156" spans="1:8">
      <c r="A156" s="66"/>
      <c r="B156" s="3"/>
      <c r="C156" s="67"/>
      <c r="D156" s="13"/>
      <c r="E156" s="13"/>
      <c r="F156" s="13"/>
      <c r="G156" s="14"/>
      <c r="H156" s="68"/>
    </row>
    <row r="157" spans="1:8">
      <c r="A157" s="66"/>
      <c r="B157" s="3"/>
      <c r="C157" s="67"/>
      <c r="D157" s="13"/>
      <c r="E157" s="13"/>
      <c r="F157" s="13"/>
      <c r="G157" s="14"/>
      <c r="H157" s="68"/>
    </row>
    <row r="158" spans="1:8">
      <c r="A158" s="69"/>
      <c r="B158" s="70"/>
      <c r="C158" s="69"/>
      <c r="D158" s="71"/>
      <c r="E158" s="71"/>
      <c r="F158" s="71"/>
      <c r="G158" s="71"/>
      <c r="H158" s="33"/>
    </row>
    <row r="159" spans="1:8">
      <c r="A159" s="69"/>
      <c r="B159" s="72"/>
      <c r="C159" s="84"/>
      <c r="D159" s="33"/>
      <c r="E159" s="33"/>
      <c r="F159" s="33"/>
      <c r="G159" s="33"/>
      <c r="H159" s="33"/>
    </row>
    <row r="160" spans="1:8" ht="30">
      <c r="A160" s="38" t="s">
        <v>6</v>
      </c>
      <c r="B160" s="179" t="s">
        <v>7</v>
      </c>
      <c r="C160" s="585" t="s">
        <v>8</v>
      </c>
      <c r="D160" s="587" t="s">
        <v>9</v>
      </c>
      <c r="E160" s="588"/>
      <c r="F160" s="588"/>
      <c r="G160" s="39" t="s">
        <v>10</v>
      </c>
      <c r="H160" s="40" t="s">
        <v>11</v>
      </c>
    </row>
    <row r="161" spans="1:8">
      <c r="A161" s="41" t="s">
        <v>12</v>
      </c>
      <c r="B161" s="42"/>
      <c r="C161" s="586"/>
      <c r="D161" s="43" t="s">
        <v>13</v>
      </c>
      <c r="E161" s="43" t="s">
        <v>14</v>
      </c>
      <c r="F161" s="44" t="s">
        <v>15</v>
      </c>
      <c r="G161" s="45" t="s">
        <v>16</v>
      </c>
      <c r="H161" s="44" t="s">
        <v>17</v>
      </c>
    </row>
    <row r="162" spans="1:8">
      <c r="A162" s="46">
        <v>1</v>
      </c>
      <c r="B162" s="43">
        <v>2</v>
      </c>
      <c r="C162" s="47" t="s">
        <v>109</v>
      </c>
      <c r="D162" s="47" t="s">
        <v>110</v>
      </c>
      <c r="E162" s="47" t="s">
        <v>110</v>
      </c>
      <c r="F162" s="47" t="s">
        <v>110</v>
      </c>
      <c r="G162" s="47" t="s">
        <v>110</v>
      </c>
      <c r="H162" s="44" t="s">
        <v>111</v>
      </c>
    </row>
    <row r="163" spans="1:8">
      <c r="A163" s="73"/>
      <c r="B163" s="74" t="s">
        <v>51</v>
      </c>
      <c r="C163" s="73"/>
      <c r="D163" s="73"/>
      <c r="E163" s="73"/>
      <c r="F163" s="73"/>
      <c r="G163" s="73"/>
      <c r="H163" s="73"/>
    </row>
    <row r="164" spans="1:8">
      <c r="A164" s="589"/>
      <c r="B164" s="589"/>
      <c r="C164" s="589"/>
      <c r="D164" s="590" t="s">
        <v>35</v>
      </c>
      <c r="E164" s="590"/>
      <c r="F164" s="177"/>
      <c r="G164" s="73"/>
      <c r="H164" s="73"/>
    </row>
    <row r="165" spans="1:8" ht="15.75">
      <c r="A165" s="25" t="s">
        <v>58</v>
      </c>
      <c r="B165" s="26" t="s">
        <v>59</v>
      </c>
      <c r="C165" s="27">
        <v>100</v>
      </c>
      <c r="D165" s="28">
        <v>7.81</v>
      </c>
      <c r="E165" s="23">
        <v>12.28</v>
      </c>
      <c r="F165" s="23">
        <v>10.62</v>
      </c>
      <c r="G165" s="23">
        <v>180</v>
      </c>
      <c r="H165" s="23">
        <v>0</v>
      </c>
    </row>
    <row r="166" spans="1:8" ht="15.75">
      <c r="A166" s="78" t="s">
        <v>94</v>
      </c>
      <c r="B166" s="30" t="s">
        <v>93</v>
      </c>
      <c r="C166" s="117">
        <v>20</v>
      </c>
      <c r="D166" s="28"/>
      <c r="E166" s="52"/>
      <c r="F166" s="52"/>
      <c r="G166" s="52"/>
      <c r="H166" s="52"/>
    </row>
    <row r="167" spans="1:8" ht="15.75">
      <c r="A167" s="78" t="s">
        <v>60</v>
      </c>
      <c r="B167" s="30" t="s">
        <v>37</v>
      </c>
      <c r="C167" s="27">
        <v>180</v>
      </c>
      <c r="D167" s="115">
        <v>6.87</v>
      </c>
      <c r="E167" s="116">
        <v>7.28</v>
      </c>
      <c r="F167" s="116">
        <v>38.369999999999997</v>
      </c>
      <c r="G167" s="116">
        <v>246.6</v>
      </c>
      <c r="H167" s="52">
        <v>0</v>
      </c>
    </row>
    <row r="168" spans="1:8">
      <c r="A168" s="55" t="s">
        <v>55</v>
      </c>
      <c r="B168" s="56" t="s">
        <v>21</v>
      </c>
      <c r="C168" s="57">
        <v>50</v>
      </c>
      <c r="D168" s="58">
        <v>3.85</v>
      </c>
      <c r="E168" s="58">
        <v>1.2</v>
      </c>
      <c r="F168" s="58">
        <v>26.7</v>
      </c>
      <c r="G168" s="58">
        <v>133</v>
      </c>
      <c r="H168" s="58">
        <v>0</v>
      </c>
    </row>
    <row r="169" spans="1:8">
      <c r="A169" s="75" t="s">
        <v>57</v>
      </c>
      <c r="B169" s="76" t="s">
        <v>23</v>
      </c>
      <c r="C169" s="75">
        <v>200</v>
      </c>
      <c r="D169" s="75">
        <v>7.0000000000000007E-2</v>
      </c>
      <c r="E169" s="75">
        <v>0.02</v>
      </c>
      <c r="F169" s="75">
        <v>15</v>
      </c>
      <c r="G169" s="75">
        <v>60</v>
      </c>
      <c r="H169" s="75">
        <v>0.3</v>
      </c>
    </row>
    <row r="170" spans="1:8">
      <c r="A170" s="55" t="s">
        <v>56</v>
      </c>
      <c r="B170" s="56" t="s">
        <v>22</v>
      </c>
      <c r="C170" s="57">
        <v>100</v>
      </c>
      <c r="D170" s="58">
        <v>0.4</v>
      </c>
      <c r="E170" s="58">
        <v>0.4</v>
      </c>
      <c r="F170" s="58">
        <v>9.8000000000000007</v>
      </c>
      <c r="G170" s="58">
        <v>47</v>
      </c>
      <c r="H170" s="58">
        <v>10</v>
      </c>
    </row>
    <row r="171" spans="1:8">
      <c r="A171" s="59"/>
      <c r="B171" s="62" t="s">
        <v>24</v>
      </c>
      <c r="C171" s="160">
        <f>C170+C169+C168+C167+C166+C165</f>
        <v>650</v>
      </c>
      <c r="D171" s="58">
        <f>D170+D169+D168+D167+D165</f>
        <v>19</v>
      </c>
      <c r="E171" s="58">
        <f>E170+E169+E168+E167+E165</f>
        <v>21.18</v>
      </c>
      <c r="F171" s="58">
        <f>F170+F169+F168+F167+F165</f>
        <v>100.49000000000001</v>
      </c>
      <c r="G171" s="58">
        <f>G170+G169+G168+G167+G165</f>
        <v>666.6</v>
      </c>
      <c r="H171" s="58">
        <f>H170+H169+H168+H167+H165</f>
        <v>10.3</v>
      </c>
    </row>
    <row r="172" spans="1:8" ht="18.75">
      <c r="A172" s="61"/>
      <c r="B172" s="89"/>
      <c r="C172" s="65"/>
      <c r="D172" s="65"/>
      <c r="E172" s="65"/>
      <c r="F172" s="65"/>
      <c r="G172" s="65"/>
      <c r="H172" s="65"/>
    </row>
    <row r="173" spans="1:8">
      <c r="A173" s="98"/>
      <c r="B173" s="2" t="s">
        <v>25</v>
      </c>
      <c r="C173" s="4">
        <v>550</v>
      </c>
      <c r="D173" s="5" t="s">
        <v>27</v>
      </c>
      <c r="E173" s="5" t="s">
        <v>29</v>
      </c>
      <c r="F173" s="5" t="s">
        <v>31</v>
      </c>
      <c r="G173" s="5" t="s">
        <v>33</v>
      </c>
      <c r="H173" s="68"/>
    </row>
    <row r="174" spans="1:8">
      <c r="A174" s="98"/>
      <c r="B174" s="106"/>
      <c r="C174" s="61"/>
      <c r="D174" s="61"/>
      <c r="E174" s="61"/>
      <c r="F174" s="61"/>
      <c r="G174" s="61"/>
      <c r="H174" s="61"/>
    </row>
    <row r="175" spans="1:8">
      <c r="A175" s="61"/>
      <c r="B175" s="107" t="s">
        <v>52</v>
      </c>
      <c r="C175" s="161">
        <f t="shared" ref="C175:H175" si="1">C171+C153+C134+C119+C104+C88+C71+C53+C37+C20</f>
        <v>6277</v>
      </c>
      <c r="D175" s="108">
        <f t="shared" si="1"/>
        <v>226.42599999999996</v>
      </c>
      <c r="E175" s="108">
        <f t="shared" si="1"/>
        <v>221.09000000000003</v>
      </c>
      <c r="F175" s="108">
        <f t="shared" si="1"/>
        <v>910.99</v>
      </c>
      <c r="G175" s="108">
        <f t="shared" si="1"/>
        <v>6515.1699999999992</v>
      </c>
      <c r="H175" s="108">
        <f t="shared" si="1"/>
        <v>138.13300000000001</v>
      </c>
    </row>
    <row r="176" spans="1:8">
      <c r="A176" s="61"/>
      <c r="B176" s="107" t="s">
        <v>53</v>
      </c>
      <c r="C176" s="63">
        <f>C175/10</f>
        <v>627.70000000000005</v>
      </c>
      <c r="D176" s="109">
        <f>D175/10</f>
        <v>22.642599999999995</v>
      </c>
      <c r="E176" s="109">
        <f t="shared" ref="E176:H176" si="2">E175/10</f>
        <v>22.109000000000002</v>
      </c>
      <c r="F176" s="109">
        <f t="shared" si="2"/>
        <v>91.099000000000004</v>
      </c>
      <c r="G176" s="109">
        <f t="shared" si="2"/>
        <v>651.51699999999994</v>
      </c>
      <c r="H176" s="109">
        <f t="shared" si="2"/>
        <v>13.813300000000002</v>
      </c>
    </row>
    <row r="177" spans="1:8">
      <c r="A177" s="69"/>
      <c r="B177" s="110"/>
      <c r="C177" s="69"/>
      <c r="D177" s="111"/>
      <c r="E177" s="111"/>
      <c r="F177" s="111"/>
      <c r="G177" s="111"/>
      <c r="H177" s="111"/>
    </row>
    <row r="178" spans="1:8">
      <c r="A178" s="69"/>
      <c r="B178" s="72"/>
      <c r="C178" s="84"/>
      <c r="D178" s="33"/>
      <c r="E178" s="33"/>
      <c r="F178" s="33"/>
      <c r="G178" s="33"/>
      <c r="H178" s="33"/>
    </row>
    <row r="179" spans="1:8">
      <c r="A179" s="66"/>
      <c r="B179" s="2" t="s">
        <v>25</v>
      </c>
      <c r="C179" s="4">
        <v>550</v>
      </c>
      <c r="D179" s="5" t="s">
        <v>27</v>
      </c>
      <c r="E179" s="5" t="s">
        <v>29</v>
      </c>
      <c r="F179" s="5" t="s">
        <v>31</v>
      </c>
      <c r="G179" s="5" t="s">
        <v>33</v>
      </c>
      <c r="H179" s="68"/>
    </row>
    <row r="180" spans="1:8">
      <c r="A180" s="69"/>
      <c r="B180" s="72"/>
      <c r="C180" s="84"/>
      <c r="D180" s="33"/>
      <c r="E180" s="33"/>
      <c r="F180" s="33"/>
      <c r="G180" s="33"/>
      <c r="H180" s="33"/>
    </row>
    <row r="181" spans="1:8">
      <c r="A181" s="15"/>
      <c r="B181" s="15"/>
      <c r="C181" s="15"/>
      <c r="D181" s="15"/>
      <c r="E181" s="15"/>
      <c r="F181" s="15"/>
      <c r="G181" s="15"/>
      <c r="H181" s="15"/>
    </row>
    <row r="182" spans="1:8">
      <c r="A182" s="15"/>
      <c r="B182" s="15"/>
      <c r="C182" s="15"/>
      <c r="D182" s="15"/>
      <c r="E182" s="15"/>
      <c r="F182" s="15"/>
      <c r="G182" s="15"/>
      <c r="H182" s="15"/>
    </row>
    <row r="183" spans="1:8">
      <c r="A183" s="15"/>
      <c r="B183" s="15"/>
      <c r="C183" s="15"/>
      <c r="D183" s="15"/>
      <c r="E183" s="15"/>
      <c r="F183" s="15"/>
      <c r="G183" s="15"/>
      <c r="H183" s="15"/>
    </row>
    <row r="184" spans="1:8">
      <c r="A184" s="15"/>
      <c r="B184" s="15"/>
      <c r="C184" s="15"/>
      <c r="D184" s="15"/>
      <c r="E184" s="15"/>
      <c r="F184" s="15"/>
      <c r="G184" s="15"/>
      <c r="H184" s="15"/>
    </row>
    <row r="185" spans="1:8">
      <c r="A185" s="15"/>
      <c r="B185" s="15"/>
      <c r="C185" s="15"/>
      <c r="D185" s="15"/>
      <c r="E185" s="15"/>
      <c r="F185" s="15"/>
      <c r="G185" s="15"/>
      <c r="H185" s="15"/>
    </row>
    <row r="186" spans="1:8">
      <c r="A186" s="69"/>
      <c r="B186" s="72"/>
      <c r="C186" s="69"/>
      <c r="D186" s="69"/>
      <c r="E186" s="69"/>
      <c r="F186" s="69"/>
      <c r="G186" s="69"/>
      <c r="H186" s="69"/>
    </row>
    <row r="187" spans="1:8">
      <c r="A187" s="69"/>
      <c r="B187" s="72"/>
      <c r="C187" s="69"/>
      <c r="D187" s="69"/>
      <c r="E187" s="69"/>
      <c r="F187" s="69"/>
      <c r="G187" s="69"/>
      <c r="H187" s="69"/>
    </row>
    <row r="188" spans="1:8">
      <c r="A188" s="69"/>
      <c r="B188" s="72"/>
      <c r="C188" s="69"/>
      <c r="D188" s="69"/>
      <c r="E188" s="69"/>
      <c r="F188" s="69"/>
      <c r="G188" s="69"/>
      <c r="H188" s="69"/>
    </row>
    <row r="189" spans="1:8">
      <c r="A189" s="69"/>
      <c r="B189" s="72"/>
      <c r="C189" s="69"/>
      <c r="D189" s="69"/>
      <c r="E189" s="69"/>
      <c r="F189" s="69"/>
      <c r="G189" s="69"/>
      <c r="H189" s="69"/>
    </row>
    <row r="190" spans="1:8">
      <c r="A190" s="69"/>
      <c r="B190" s="72"/>
      <c r="C190" s="84"/>
      <c r="D190" s="69"/>
      <c r="E190" s="69"/>
      <c r="F190" s="69"/>
      <c r="G190" s="69"/>
      <c r="H190" s="69"/>
    </row>
    <row r="191" spans="1:8">
      <c r="A191" s="69"/>
      <c r="B191" s="72"/>
      <c r="C191" s="69"/>
      <c r="D191" s="71"/>
      <c r="E191" s="71"/>
      <c r="F191" s="71"/>
      <c r="G191" s="71"/>
      <c r="H191" s="71"/>
    </row>
    <row r="192" spans="1:8">
      <c r="A192" s="69"/>
      <c r="B192" s="72"/>
      <c r="C192" s="69"/>
      <c r="D192" s="71"/>
      <c r="E192" s="71"/>
      <c r="F192" s="71"/>
      <c r="G192" s="71"/>
      <c r="H192" s="69"/>
    </row>
    <row r="193" spans="1:8">
      <c r="A193" s="69"/>
      <c r="B193" s="72"/>
      <c r="C193" s="69"/>
      <c r="D193" s="112"/>
      <c r="E193" s="112"/>
      <c r="F193" s="112"/>
      <c r="G193" s="71"/>
      <c r="H193" s="69"/>
    </row>
    <row r="194" spans="1:8">
      <c r="A194" s="69"/>
      <c r="B194" s="72"/>
      <c r="C194" s="69"/>
      <c r="D194" s="69"/>
      <c r="E194" s="69"/>
      <c r="F194" s="69"/>
      <c r="G194" s="69"/>
      <c r="H194" s="69"/>
    </row>
    <row r="195" spans="1:8">
      <c r="A195" s="69"/>
      <c r="B195" s="72"/>
      <c r="C195" s="69"/>
      <c r="D195" s="69"/>
      <c r="E195" s="69"/>
      <c r="F195" s="69"/>
      <c r="G195" s="69"/>
      <c r="H195" s="69"/>
    </row>
    <row r="196" spans="1:8">
      <c r="A196" s="69"/>
      <c r="B196" s="72"/>
      <c r="C196" s="69"/>
      <c r="D196" s="69"/>
      <c r="E196" s="69"/>
      <c r="F196" s="69"/>
      <c r="G196" s="69"/>
      <c r="H196" s="113"/>
    </row>
    <row r="197" spans="1:8">
      <c r="A197" s="69"/>
      <c r="B197" s="72"/>
      <c r="C197" s="69"/>
      <c r="D197" s="69"/>
      <c r="E197" s="69"/>
      <c r="F197" s="69"/>
      <c r="G197" s="69"/>
      <c r="H197" s="113"/>
    </row>
    <row r="198" spans="1:8">
      <c r="A198" s="69"/>
      <c r="B198" s="72"/>
      <c r="C198" s="69"/>
      <c r="D198" s="69"/>
      <c r="E198" s="69"/>
      <c r="F198" s="69"/>
      <c r="G198" s="69"/>
      <c r="H198" s="113"/>
    </row>
    <row r="199" spans="1:8">
      <c r="A199" s="69"/>
      <c r="B199" s="72"/>
      <c r="C199" s="84"/>
      <c r="D199" s="71"/>
      <c r="E199" s="71"/>
      <c r="F199" s="71"/>
      <c r="G199" s="71"/>
      <c r="H199" s="114"/>
    </row>
    <row r="200" spans="1:8">
      <c r="A200" s="69"/>
      <c r="B200" s="72"/>
      <c r="C200" s="84"/>
      <c r="D200" s="71"/>
      <c r="E200" s="71"/>
      <c r="F200" s="71"/>
      <c r="G200" s="71"/>
      <c r="H200" s="114"/>
    </row>
    <row r="201" spans="1:8">
      <c r="A201" s="69"/>
      <c r="B201" s="72"/>
      <c r="C201" s="84"/>
      <c r="D201" s="71"/>
      <c r="E201" s="71"/>
      <c r="F201" s="71"/>
      <c r="G201" s="71"/>
      <c r="H201" s="114"/>
    </row>
    <row r="202" spans="1:8">
      <c r="A202" s="69"/>
      <c r="B202" s="72"/>
      <c r="C202" s="69"/>
      <c r="D202" s="69"/>
      <c r="E202" s="69"/>
      <c r="F202" s="69"/>
      <c r="G202" s="69"/>
      <c r="H202" s="113"/>
    </row>
    <row r="203" spans="1:8">
      <c r="A203" s="69"/>
      <c r="B203" s="72"/>
      <c r="C203" s="69"/>
      <c r="D203" s="69"/>
      <c r="E203" s="69"/>
      <c r="F203" s="69"/>
      <c r="G203" s="69"/>
      <c r="H203" s="113"/>
    </row>
    <row r="204" spans="1:8">
      <c r="A204" s="69"/>
      <c r="B204" s="72"/>
      <c r="C204" s="69"/>
      <c r="D204" s="69"/>
      <c r="E204" s="69"/>
      <c r="F204" s="69"/>
      <c r="G204" s="69"/>
      <c r="H204" s="113"/>
    </row>
    <row r="205" spans="1:8">
      <c r="A205" s="69"/>
      <c r="B205" s="72"/>
      <c r="C205" s="69"/>
      <c r="D205" s="69"/>
      <c r="E205" s="69"/>
      <c r="F205" s="69"/>
      <c r="G205" s="69"/>
      <c r="H205" s="113"/>
    </row>
    <row r="206" spans="1:8">
      <c r="A206" s="69"/>
      <c r="B206" s="72"/>
      <c r="C206" s="69"/>
      <c r="D206" s="69"/>
      <c r="E206" s="69"/>
      <c r="F206" s="69"/>
      <c r="G206" s="69"/>
      <c r="H206" s="113"/>
    </row>
    <row r="207" spans="1:8">
      <c r="A207" s="69"/>
      <c r="B207" s="72"/>
      <c r="C207" s="69"/>
      <c r="D207" s="69"/>
      <c r="E207" s="69"/>
      <c r="F207" s="69"/>
      <c r="G207" s="69"/>
      <c r="H207" s="113"/>
    </row>
    <row r="208" spans="1:8">
      <c r="A208" s="69"/>
      <c r="B208" s="72"/>
      <c r="C208" s="69"/>
      <c r="D208" s="69"/>
      <c r="E208" s="69"/>
      <c r="F208" s="69"/>
      <c r="G208" s="69"/>
      <c r="H208" s="113"/>
    </row>
    <row r="209" spans="1:8">
      <c r="A209" s="69"/>
      <c r="B209" s="72"/>
      <c r="C209" s="84"/>
      <c r="D209" s="69"/>
      <c r="E209" s="69"/>
      <c r="F209" s="69"/>
      <c r="G209" s="69"/>
      <c r="H209" s="113"/>
    </row>
    <row r="210" spans="1:8">
      <c r="A210" s="69"/>
      <c r="B210" s="72"/>
      <c r="C210" s="84"/>
      <c r="D210" s="71"/>
      <c r="E210" s="71"/>
      <c r="F210" s="71"/>
      <c r="G210" s="71"/>
      <c r="H210" s="114"/>
    </row>
    <row r="211" spans="1:8">
      <c r="A211" s="69"/>
      <c r="B211" s="72"/>
      <c r="C211" s="84"/>
      <c r="D211" s="71"/>
      <c r="E211" s="71"/>
      <c r="F211" s="71"/>
      <c r="G211" s="71"/>
      <c r="H211" s="114"/>
    </row>
    <row r="212" spans="1:8">
      <c r="A212" s="69"/>
      <c r="B212" s="72"/>
      <c r="C212" s="84"/>
      <c r="D212" s="71"/>
      <c r="E212" s="71"/>
      <c r="F212" s="71"/>
      <c r="G212" s="71"/>
      <c r="H212" s="114"/>
    </row>
    <row r="213" spans="1:8">
      <c r="A213" s="69"/>
      <c r="B213" s="72"/>
      <c r="C213" s="84"/>
      <c r="D213" s="71"/>
      <c r="E213" s="71"/>
      <c r="F213" s="71"/>
      <c r="G213" s="71"/>
      <c r="H213" s="114"/>
    </row>
  </sheetData>
  <mergeCells count="43">
    <mergeCell ref="C43:C44"/>
    <mergeCell ref="D43:F43"/>
    <mergeCell ref="G6:H6"/>
    <mergeCell ref="A7:H7"/>
    <mergeCell ref="C9:C10"/>
    <mergeCell ref="D9:F9"/>
    <mergeCell ref="A13:C13"/>
    <mergeCell ref="D13:E13"/>
    <mergeCell ref="A25:H25"/>
    <mergeCell ref="C27:C28"/>
    <mergeCell ref="D27:F27"/>
    <mergeCell ref="A31:C31"/>
    <mergeCell ref="D31:E31"/>
    <mergeCell ref="A47:C47"/>
    <mergeCell ref="D47:E47"/>
    <mergeCell ref="C59:C60"/>
    <mergeCell ref="D59:F59"/>
    <mergeCell ref="A63:C64"/>
    <mergeCell ref="D63:E63"/>
    <mergeCell ref="C77:C78"/>
    <mergeCell ref="D77:F77"/>
    <mergeCell ref="A81:C81"/>
    <mergeCell ref="D81:E81"/>
    <mergeCell ref="C92:C93"/>
    <mergeCell ref="D92:F92"/>
    <mergeCell ref="A96:C96"/>
    <mergeCell ref="D96:E96"/>
    <mergeCell ref="C108:C109"/>
    <mergeCell ref="D108:F108"/>
    <mergeCell ref="A113:C113"/>
    <mergeCell ref="D113:E113"/>
    <mergeCell ref="C124:C125"/>
    <mergeCell ref="D124:F124"/>
    <mergeCell ref="A128:C128"/>
    <mergeCell ref="D128:E128"/>
    <mergeCell ref="C141:C142"/>
    <mergeCell ref="D141:F141"/>
    <mergeCell ref="A146:C146"/>
    <mergeCell ref="D146:E146"/>
    <mergeCell ref="C160:C161"/>
    <mergeCell ref="D160:F160"/>
    <mergeCell ref="A164:C164"/>
    <mergeCell ref="D164:E1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меню</vt:lpstr>
      <vt:lpstr>7-11</vt:lpstr>
      <vt:lpstr>12-18</vt:lpstr>
      <vt:lpstr>'7-11'!Область_печати</vt:lpstr>
      <vt:lpstr>меню!Область_печати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cp:lastPrinted>2022-09-02T08:48:12Z</cp:lastPrinted>
  <dcterms:created xsi:type="dcterms:W3CDTF">2022-03-23T05:35:44Z</dcterms:created>
  <dcterms:modified xsi:type="dcterms:W3CDTF">2022-10-10T06:34:10Z</dcterms:modified>
</cp:coreProperties>
</file>